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640" activeTab="0"/>
  </bookViews>
  <sheets>
    <sheet name="NPB IR 95 Weekly Betas US" sheetId="1" r:id="rId1"/>
  </sheets>
  <definedNames>
    <definedName name="_xlnm.Print_Area" localSheetId="0">'NPB IR 95 Weekly Betas US'!$A$1:$AI$271</definedName>
    <definedName name="_xlnm.Print_Titles" localSheetId="0">'NPB IR 95 Weekly Betas US'!$A:$A,'NPB IR 95 Weekly Betas US'!$1:$3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<sst xmlns="http://schemas.openxmlformats.org/spreadsheetml/2006/main" count="56" uniqueCount="36">
  <si>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</t>
  </si>
  <si>
    <t>Weekly Closing Prices from Yahoo</t>
  </si>
  <si>
    <t>^NYA</t>
  </si>
  <si>
    <t>NYSE Composite</t>
  </si>
  <si>
    <t>VVC</t>
  </si>
  <si>
    <t>Vectren</t>
  </si>
  <si>
    <t>5 Year Weekly Beta Ending December 27, 2010</t>
  </si>
  <si>
    <t>ALE</t>
  </si>
  <si>
    <t>Allete</t>
  </si>
  <si>
    <t>Alliant</t>
  </si>
  <si>
    <t>LNT</t>
  </si>
  <si>
    <t>D</t>
  </si>
  <si>
    <t>Dominion</t>
  </si>
  <si>
    <t>DUK</t>
  </si>
  <si>
    <t>Duke</t>
  </si>
  <si>
    <t>IDA</t>
  </si>
  <si>
    <t>IDACORP</t>
  </si>
  <si>
    <t>NEE</t>
  </si>
  <si>
    <t>NextEra</t>
  </si>
  <si>
    <t>OGE</t>
  </si>
  <si>
    <t>POR</t>
  </si>
  <si>
    <t>Portland</t>
  </si>
  <si>
    <t>PGN</t>
  </si>
  <si>
    <t>Progress</t>
  </si>
  <si>
    <t>Scana</t>
  </si>
  <si>
    <t>SCG</t>
  </si>
  <si>
    <t>Sempra</t>
  </si>
  <si>
    <t>SRE</t>
  </si>
  <si>
    <t>SO</t>
  </si>
  <si>
    <t>Southern</t>
  </si>
  <si>
    <t>WEC</t>
  </si>
  <si>
    <t>Wisconsin Energy</t>
  </si>
  <si>
    <t>XEL</t>
  </si>
  <si>
    <t>Xcel</t>
  </si>
  <si>
    <t>Fixed for splits on D</t>
  </si>
  <si>
    <t>Duke starts on 1/2007 after reorganization; Portland starts 5/2006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</si>
</sst>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##0.00_);_(* \(###0.00\);_(* &quot;-&quot;??_);_(@_)"/>
    <numFmt numFmtId="165" formatCode="_(* #,##0.0000000000000_);_(* \(#,##0.0000000000000\);_(* &quot;-&quot;?????????????_);_(@_)"/>
    <numFmt numFmtId="166" formatCode="[$-409]dddd\,\ mmmm\ dd\,\ yyyy"/>
    <numFmt numFmtId="167" formatCode="[$-409]h:mm:ss\ AM/PM"/>
    <numFmt numFmtId="168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42" applyFont="1" applyAlignment="1">
      <alignment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I273"/>
  <sheetViews>
    <sheetView tabSelected="1" zoomScalePageLayoutView="0" workbookViewId="0" topLeftCell="A1">
      <pane xSplit="1" ySplit="3" topLeftCell="B246" activePane="bottomRight" state="frozen"/>
      <selection pane="topLeft" activeCell="B4" sqref="B4:B373"/>
      <selection pane="topRight" activeCell="B4" sqref="B4:B373"/>
      <selection pane="bottomLeft" activeCell="B4" sqref="B4:B373"/>
      <selection pane="bottomRight" activeCell="I267" sqref="I267"/>
    </sheetView>
  </sheetViews>
  <sheetFormatPr defaultColWidth="9.140625" defaultRowHeight="15"/>
  <cols>
    <col min="1" max="1" width="14.00390625" style="0" customWidth="1"/>
    <col min="3" max="3" width="10.140625" style="0" bestFit="1" customWidth="1"/>
    <col min="6" max="6" width="10.57421875" style="9" customWidth="1"/>
    <col min="7" max="9" width="10.57421875" style="0" customWidth="1"/>
    <col min="30" max="31" width="9.7109375" style="0" customWidth="1"/>
  </cols>
  <sheetData>
    <row r="1" ht="15">
      <c r="A1" t="s">
        <v>1</v>
      </c>
    </row>
    <row r="2" spans="2:32" ht="15">
      <c r="B2" t="s">
        <v>2</v>
      </c>
      <c r="D2" t="s">
        <v>7</v>
      </c>
      <c r="F2" s="9" t="s">
        <v>10</v>
      </c>
      <c r="H2" t="s">
        <v>11</v>
      </c>
      <c r="J2" t="s">
        <v>13</v>
      </c>
      <c r="L2" t="s">
        <v>15</v>
      </c>
      <c r="N2" t="s">
        <v>17</v>
      </c>
      <c r="P2" t="s">
        <v>19</v>
      </c>
      <c r="R2" t="s">
        <v>20</v>
      </c>
      <c r="T2" t="s">
        <v>22</v>
      </c>
      <c r="V2" t="s">
        <v>25</v>
      </c>
      <c r="X2" t="s">
        <v>27</v>
      </c>
      <c r="Z2" t="s">
        <v>28</v>
      </c>
      <c r="AB2" t="s">
        <v>4</v>
      </c>
      <c r="AD2" t="s">
        <v>30</v>
      </c>
      <c r="AF2" t="s">
        <v>32</v>
      </c>
    </row>
    <row r="3" spans="2:32" ht="30">
      <c r="B3" t="s">
        <v>3</v>
      </c>
      <c r="D3" t="s">
        <v>8</v>
      </c>
      <c r="F3" s="10" t="s">
        <v>9</v>
      </c>
      <c r="G3" s="3"/>
      <c r="H3" s="3" t="s">
        <v>12</v>
      </c>
      <c r="I3" s="3"/>
      <c r="J3" t="s">
        <v>14</v>
      </c>
      <c r="L3" s="3" t="s">
        <v>16</v>
      </c>
      <c r="N3" s="3" t="s">
        <v>18</v>
      </c>
      <c r="P3" s="3" t="s">
        <v>19</v>
      </c>
      <c r="R3" s="3" t="s">
        <v>21</v>
      </c>
      <c r="T3" s="3" t="s">
        <v>23</v>
      </c>
      <c r="V3" s="3" t="s">
        <v>24</v>
      </c>
      <c r="X3" s="3" t="s">
        <v>26</v>
      </c>
      <c r="Z3" s="3" t="s">
        <v>29</v>
      </c>
      <c r="AB3" t="s">
        <v>5</v>
      </c>
      <c r="AD3" s="3" t="s">
        <v>31</v>
      </c>
      <c r="AF3" s="3" t="s">
        <v>33</v>
      </c>
    </row>
    <row r="4" spans="1:33" ht="15">
      <c r="A4" s="2">
        <v>38720</v>
      </c>
      <c r="B4" s="1">
        <v>8031.66</v>
      </c>
      <c r="C4" s="4"/>
      <c r="D4" s="1">
        <v>45.89</v>
      </c>
      <c r="E4" s="4"/>
      <c r="F4" s="11">
        <v>28.95</v>
      </c>
      <c r="G4" s="4"/>
      <c r="H4" s="1">
        <v>39.13</v>
      </c>
      <c r="I4" s="4"/>
      <c r="J4" s="1"/>
      <c r="K4" s="4"/>
      <c r="L4" s="5">
        <v>30.19</v>
      </c>
      <c r="M4" s="4"/>
      <c r="N4" s="5">
        <v>42.22</v>
      </c>
      <c r="O4" s="4"/>
      <c r="P4" s="5">
        <v>27.11</v>
      </c>
      <c r="Q4" s="4"/>
      <c r="R4" s="5"/>
      <c r="S4" s="4"/>
      <c r="T4" s="5">
        <v>43.44</v>
      </c>
      <c r="U4" s="4"/>
      <c r="V4" s="5">
        <v>40.34</v>
      </c>
      <c r="W4" s="4"/>
      <c r="X4" s="5">
        <v>46.99</v>
      </c>
      <c r="Y4" s="4"/>
      <c r="Z4" s="5">
        <v>35.1</v>
      </c>
      <c r="AA4" s="4"/>
      <c r="AB4" s="5">
        <v>27.73</v>
      </c>
      <c r="AC4" s="4"/>
      <c r="AD4" s="5">
        <v>40.17</v>
      </c>
      <c r="AE4" s="4"/>
      <c r="AF4" s="1">
        <v>18.72</v>
      </c>
      <c r="AG4" s="4"/>
    </row>
    <row r="5" spans="1:33" ht="15">
      <c r="A5" s="2">
        <v>38726</v>
      </c>
      <c r="B5" s="1">
        <v>8025.94</v>
      </c>
      <c r="C5" s="4">
        <f aca="true" t="shared" si="0" ref="C5:C10">B5/B4-1</f>
        <v>-0.0007121815415493948</v>
      </c>
      <c r="D5" s="1">
        <v>44.87</v>
      </c>
      <c r="E5" s="4">
        <f>D5/D4-1</f>
        <v>-0.022227064719982592</v>
      </c>
      <c r="F5" s="11">
        <v>28.96</v>
      </c>
      <c r="G5" s="4">
        <f>F5/F4-1</f>
        <v>0.0003454231433506205</v>
      </c>
      <c r="H5" s="1">
        <v>39.055</v>
      </c>
      <c r="I5" s="4">
        <f>H5/H4-1</f>
        <v>-0.0019166879631996592</v>
      </c>
      <c r="J5" s="1"/>
      <c r="K5" s="4"/>
      <c r="L5" s="5">
        <v>31.41</v>
      </c>
      <c r="M5" s="4">
        <f aca="true" t="shared" si="1" ref="M5:M68">L5/L4-1</f>
        <v>0.04041073203047363</v>
      </c>
      <c r="N5" s="5">
        <v>41.69</v>
      </c>
      <c r="O5" s="4">
        <f aca="true" t="shared" si="2" ref="O5:O68">N5/N4-1</f>
        <v>-0.012553292278540962</v>
      </c>
      <c r="P5" s="5">
        <v>26.91</v>
      </c>
      <c r="Q5" s="4">
        <f aca="true" t="shared" si="3" ref="Q5:Q68">P5/P4-1</f>
        <v>-0.007377351530800436</v>
      </c>
      <c r="R5" s="5"/>
      <c r="S5" s="4"/>
      <c r="T5" s="5">
        <v>42.91</v>
      </c>
      <c r="U5" s="4">
        <f aca="true" t="shared" si="4" ref="U5:U68">T5/T4-1</f>
        <v>-0.012200736648250499</v>
      </c>
      <c r="V5" s="5">
        <v>40.06</v>
      </c>
      <c r="W5" s="4">
        <f aca="true" t="shared" si="5" ref="W5:W68">V5/V4-1</f>
        <v>-0.006941001487357434</v>
      </c>
      <c r="X5" s="5">
        <v>47.22</v>
      </c>
      <c r="Y5" s="4">
        <f aca="true" t="shared" si="6" ref="Y5:Y68">X5/X4-1</f>
        <v>0.004894658437965438</v>
      </c>
      <c r="Z5" s="5">
        <v>34.92</v>
      </c>
      <c r="AA5" s="4">
        <f aca="true" t="shared" si="7" ref="AA5:AA68">Z5/Z4-1</f>
        <v>-0.00512820512820511</v>
      </c>
      <c r="AB5" s="5">
        <v>27.57</v>
      </c>
      <c r="AC5" s="4">
        <f aca="true" t="shared" si="8" ref="AC5:AC68">AB5/AB4-1</f>
        <v>-0.005769924269743987</v>
      </c>
      <c r="AD5" s="5">
        <v>40.09</v>
      </c>
      <c r="AE5" s="4">
        <f aca="true" t="shared" si="9" ref="AE5:AE68">AD5/AD4-1</f>
        <v>-0.00199153597211843</v>
      </c>
      <c r="AF5" s="1">
        <v>18.82</v>
      </c>
      <c r="AG5" s="4">
        <f>AF5/AF4-1</f>
        <v>0.005341880341880323</v>
      </c>
    </row>
    <row r="6" spans="1:33" ht="15">
      <c r="A6" s="2">
        <v>38734</v>
      </c>
      <c r="B6" s="1">
        <v>7902.27</v>
      </c>
      <c r="C6" s="4">
        <f t="shared" si="0"/>
        <v>-0.01540878700812609</v>
      </c>
      <c r="D6" s="1">
        <v>45.14</v>
      </c>
      <c r="E6" s="4">
        <f>D6/D5-1</f>
        <v>0.006017383552485045</v>
      </c>
      <c r="F6" s="11">
        <v>29</v>
      </c>
      <c r="G6" s="4">
        <f>F6/F5-1</f>
        <v>0.0013812154696133394</v>
      </c>
      <c r="H6" s="1">
        <v>39.32</v>
      </c>
      <c r="I6" s="4">
        <f>H6/H5-1</f>
        <v>0.006785302778133495</v>
      </c>
      <c r="J6" s="1"/>
      <c r="K6" s="4"/>
      <c r="L6" s="5">
        <v>31.57</v>
      </c>
      <c r="M6" s="4">
        <f t="shared" si="1"/>
        <v>0.005093919134033786</v>
      </c>
      <c r="N6" s="5">
        <v>42.76</v>
      </c>
      <c r="O6" s="4">
        <f t="shared" si="2"/>
        <v>0.025665627248740774</v>
      </c>
      <c r="P6" s="5">
        <v>26.98</v>
      </c>
      <c r="Q6" s="4">
        <f t="shared" si="3"/>
        <v>0.002601263470828785</v>
      </c>
      <c r="R6" s="5"/>
      <c r="S6" s="4"/>
      <c r="T6" s="5">
        <v>43.34</v>
      </c>
      <c r="U6" s="4">
        <f t="shared" si="4"/>
        <v>0.01002097413190417</v>
      </c>
      <c r="V6" s="5">
        <v>40.35</v>
      </c>
      <c r="W6" s="4">
        <f t="shared" si="5"/>
        <v>0.007239141288067907</v>
      </c>
      <c r="X6" s="5">
        <v>47.73</v>
      </c>
      <c r="Y6" s="4">
        <f t="shared" si="6"/>
        <v>0.010800508259212194</v>
      </c>
      <c r="Z6" s="5">
        <v>35.05</v>
      </c>
      <c r="AA6" s="4">
        <f t="shared" si="7"/>
        <v>0.0037227949599081267</v>
      </c>
      <c r="AB6" s="5">
        <v>27.61</v>
      </c>
      <c r="AC6" s="4">
        <f t="shared" si="8"/>
        <v>0.0014508523757708058</v>
      </c>
      <c r="AD6" s="5">
        <v>40.4</v>
      </c>
      <c r="AE6" s="4">
        <f t="shared" si="9"/>
        <v>0.007732601646295745</v>
      </c>
      <c r="AF6" s="1">
        <v>19.03</v>
      </c>
      <c r="AG6" s="4">
        <f>AF6/AF5-1</f>
        <v>0.011158342189160564</v>
      </c>
    </row>
    <row r="7" spans="1:33" ht="15">
      <c r="A7" s="2">
        <v>38740</v>
      </c>
      <c r="B7" s="1">
        <v>8096.14</v>
      </c>
      <c r="C7" s="4">
        <f t="shared" si="0"/>
        <v>0.024533456842147805</v>
      </c>
      <c r="D7" s="1">
        <v>45.17</v>
      </c>
      <c r="E7" s="4">
        <f>D7/D6-1</f>
        <v>0.0006645990252547307</v>
      </c>
      <c r="F7" s="11">
        <v>29.22</v>
      </c>
      <c r="G7" s="4">
        <f>F7/F6-1</f>
        <v>0.0075862068965517615</v>
      </c>
      <c r="H7" s="1">
        <v>37.63</v>
      </c>
      <c r="I7" s="4">
        <f>H7/H6-1</f>
        <v>-0.04298067141403861</v>
      </c>
      <c r="J7" s="1"/>
      <c r="K7" s="4"/>
      <c r="L7" s="5">
        <v>32.11</v>
      </c>
      <c r="M7" s="4">
        <f t="shared" si="1"/>
        <v>0.017104846373139138</v>
      </c>
      <c r="N7" s="5">
        <v>41.66</v>
      </c>
      <c r="O7" s="4">
        <f t="shared" si="2"/>
        <v>-0.02572497661365769</v>
      </c>
      <c r="P7" s="5">
        <v>26.85</v>
      </c>
      <c r="Q7" s="4">
        <f t="shared" si="3"/>
        <v>-0.004818383988139274</v>
      </c>
      <c r="R7" s="5"/>
      <c r="S7" s="4"/>
      <c r="T7" s="5">
        <v>43.6</v>
      </c>
      <c r="U7" s="4">
        <f t="shared" si="4"/>
        <v>0.00599907706506686</v>
      </c>
      <c r="V7" s="5">
        <v>40.62</v>
      </c>
      <c r="W7" s="4">
        <f t="shared" si="5"/>
        <v>0.006691449814126393</v>
      </c>
      <c r="X7" s="5">
        <v>48.25</v>
      </c>
      <c r="Y7" s="4">
        <f t="shared" si="6"/>
        <v>0.010894615545778308</v>
      </c>
      <c r="Z7" s="5">
        <v>35.27</v>
      </c>
      <c r="AA7" s="4">
        <f t="shared" si="7"/>
        <v>0.006276747503566549</v>
      </c>
      <c r="AB7" s="5">
        <v>27.65</v>
      </c>
      <c r="AC7" s="4">
        <f t="shared" si="8"/>
        <v>0.0014487504527345152</v>
      </c>
      <c r="AD7" s="5">
        <v>41.03</v>
      </c>
      <c r="AE7" s="4">
        <f t="shared" si="9"/>
        <v>0.015594059405940719</v>
      </c>
      <c r="AF7" s="1">
        <v>19.45</v>
      </c>
      <c r="AG7" s="4">
        <f>AF7/AF6-1</f>
        <v>0.022070415133998766</v>
      </c>
    </row>
    <row r="8" spans="1:33" ht="15">
      <c r="A8" s="2">
        <v>38747</v>
      </c>
      <c r="B8" s="1">
        <v>8001.4</v>
      </c>
      <c r="C8" s="4">
        <f t="shared" si="0"/>
        <v>-0.01170187274429546</v>
      </c>
      <c r="D8" s="1">
        <v>44.46</v>
      </c>
      <c r="E8" s="4">
        <f>D8/D7-1</f>
        <v>-0.015718397166260778</v>
      </c>
      <c r="F8" s="11">
        <v>29.67</v>
      </c>
      <c r="G8" s="4">
        <f>F8/F7-1</f>
        <v>0.015400410677618215</v>
      </c>
      <c r="H8" s="1">
        <v>37.525</v>
      </c>
      <c r="I8" s="4">
        <f>H8/H7-1</f>
        <v>-0.0027903268668616477</v>
      </c>
      <c r="J8" s="1"/>
      <c r="K8" s="4"/>
      <c r="L8" s="5">
        <v>30.91</v>
      </c>
      <c r="M8" s="4">
        <f t="shared" si="1"/>
        <v>-0.0373715353472438</v>
      </c>
      <c r="N8" s="5">
        <v>40.34</v>
      </c>
      <c r="O8" s="4">
        <f t="shared" si="2"/>
        <v>-0.031685069611137595</v>
      </c>
      <c r="P8" s="5">
        <v>26.65</v>
      </c>
      <c r="Q8" s="4">
        <f t="shared" si="3"/>
        <v>-0.007448789571694703</v>
      </c>
      <c r="R8" s="5"/>
      <c r="S8" s="4"/>
      <c r="T8" s="5">
        <v>42.88</v>
      </c>
      <c r="U8" s="4">
        <f t="shared" si="4"/>
        <v>-0.016513761467889854</v>
      </c>
      <c r="V8" s="5">
        <v>39.5</v>
      </c>
      <c r="W8" s="4">
        <f t="shared" si="5"/>
        <v>-0.027572624322993566</v>
      </c>
      <c r="X8" s="5">
        <v>47.02</v>
      </c>
      <c r="Y8" s="4">
        <f t="shared" si="6"/>
        <v>-0.02549222797927453</v>
      </c>
      <c r="Z8" s="5">
        <v>33.42</v>
      </c>
      <c r="AA8" s="4">
        <f t="shared" si="7"/>
        <v>-0.05245250921463007</v>
      </c>
      <c r="AB8" s="5">
        <v>26.91</v>
      </c>
      <c r="AC8" s="4">
        <f t="shared" si="8"/>
        <v>-0.026763110307414073</v>
      </c>
      <c r="AD8" s="5">
        <v>41.29</v>
      </c>
      <c r="AE8" s="4">
        <f t="shared" si="9"/>
        <v>0.006336826712161736</v>
      </c>
      <c r="AF8" s="1">
        <v>18.96</v>
      </c>
      <c r="AG8" s="4">
        <f>AF8/AF7-1</f>
        <v>-0.025192802056555164</v>
      </c>
    </row>
    <row r="9" spans="1:33" ht="15">
      <c r="A9" s="2">
        <v>38754</v>
      </c>
      <c r="B9" s="1">
        <v>7980</v>
      </c>
      <c r="C9" s="4">
        <f t="shared" si="0"/>
        <v>-0.0026745319569074777</v>
      </c>
      <c r="D9" s="1">
        <v>44.23</v>
      </c>
      <c r="E9" s="4">
        <f>D9/D8-1</f>
        <v>-0.005173189383715804</v>
      </c>
      <c r="F9" s="11">
        <v>30.4</v>
      </c>
      <c r="G9" s="4">
        <f>F9/F8-1</f>
        <v>0.024603977081226747</v>
      </c>
      <c r="H9" s="1">
        <v>37.22</v>
      </c>
      <c r="I9" s="4">
        <f>H9/H8-1</f>
        <v>-0.008127914723517593</v>
      </c>
      <c r="J9" s="1"/>
      <c r="K9" s="4"/>
      <c r="L9" s="5">
        <v>31.26</v>
      </c>
      <c r="M9" s="4">
        <f t="shared" si="1"/>
        <v>0.011323196376577194</v>
      </c>
      <c r="N9" s="5">
        <v>41.86</v>
      </c>
      <c r="O9" s="4">
        <f t="shared" si="2"/>
        <v>0.037679722359940326</v>
      </c>
      <c r="P9" s="5">
        <v>26.52</v>
      </c>
      <c r="Q9" s="4">
        <f t="shared" si="3"/>
        <v>-0.004878048780487809</v>
      </c>
      <c r="R9" s="5"/>
      <c r="S9" s="4"/>
      <c r="T9" s="5">
        <v>42.92</v>
      </c>
      <c r="U9" s="4">
        <f t="shared" si="4"/>
        <v>0.000932835820895539</v>
      </c>
      <c r="V9" s="5">
        <v>40.25</v>
      </c>
      <c r="W9" s="4">
        <f t="shared" si="5"/>
        <v>0.018987341772152</v>
      </c>
      <c r="X9" s="5">
        <v>46.88</v>
      </c>
      <c r="Y9" s="4">
        <f t="shared" si="6"/>
        <v>-0.002977456401531242</v>
      </c>
      <c r="Z9" s="5">
        <v>33.43</v>
      </c>
      <c r="AA9" s="4">
        <f t="shared" si="7"/>
        <v>0.00029922202274090814</v>
      </c>
      <c r="AB9" s="5">
        <v>26.44</v>
      </c>
      <c r="AC9" s="4">
        <f t="shared" si="8"/>
        <v>-0.017465626161278336</v>
      </c>
      <c r="AD9" s="5">
        <v>39.83</v>
      </c>
      <c r="AE9" s="4">
        <f t="shared" si="9"/>
        <v>-0.03535965124727536</v>
      </c>
      <c r="AF9" s="1">
        <v>18.59</v>
      </c>
      <c r="AG9" s="4">
        <f>AF9/AF8-1</f>
        <v>-0.01951476793248952</v>
      </c>
    </row>
    <row r="10" spans="1:33" ht="15">
      <c r="A10" s="2">
        <v>38761</v>
      </c>
      <c r="B10" s="1">
        <v>8092.42</v>
      </c>
      <c r="C10" s="4">
        <f t="shared" si="0"/>
        <v>0.014087719298245593</v>
      </c>
      <c r="D10" s="1">
        <v>45.42</v>
      </c>
      <c r="E10" s="4">
        <f aca="true" t="shared" si="10" ref="E10:E73">D10/D9-1</f>
        <v>0.026904815735925958</v>
      </c>
      <c r="F10" s="11">
        <v>31.87</v>
      </c>
      <c r="G10" s="4">
        <f aca="true" t="shared" si="11" ref="G10:G73">F10/F9-1</f>
        <v>0.048355263157894735</v>
      </c>
      <c r="H10" s="1">
        <v>37.375</v>
      </c>
      <c r="I10" s="4">
        <f aca="true" t="shared" si="12" ref="I10:I73">H10/H9-1</f>
        <v>0.004164427727028519</v>
      </c>
      <c r="J10" s="1"/>
      <c r="K10" s="4"/>
      <c r="L10" s="5">
        <v>32.5</v>
      </c>
      <c r="M10" s="4">
        <f t="shared" si="1"/>
        <v>0.03966730646193217</v>
      </c>
      <c r="N10" s="5">
        <v>41.96</v>
      </c>
      <c r="O10" s="4">
        <f t="shared" si="2"/>
        <v>0.0023889154323937234</v>
      </c>
      <c r="P10" s="5">
        <v>27.64</v>
      </c>
      <c r="Q10" s="4">
        <f t="shared" si="3"/>
        <v>0.042232277526395245</v>
      </c>
      <c r="R10" s="5"/>
      <c r="S10" s="4"/>
      <c r="T10" s="5">
        <v>44.5</v>
      </c>
      <c r="U10" s="4">
        <f t="shared" si="4"/>
        <v>0.036812674743709195</v>
      </c>
      <c r="V10" s="5">
        <v>40.53</v>
      </c>
      <c r="W10" s="4">
        <f t="shared" si="5"/>
        <v>0.006956521739130528</v>
      </c>
      <c r="X10" s="5">
        <v>47.86</v>
      </c>
      <c r="Y10" s="4">
        <f t="shared" si="6"/>
        <v>0.020904436860068154</v>
      </c>
      <c r="Z10" s="5">
        <v>33.86</v>
      </c>
      <c r="AA10" s="4">
        <f t="shared" si="7"/>
        <v>0.012862698175291731</v>
      </c>
      <c r="AB10" s="5">
        <v>26.42</v>
      </c>
      <c r="AC10" s="4">
        <f t="shared" si="8"/>
        <v>-0.0007564296520423675</v>
      </c>
      <c r="AD10" s="5">
        <v>40.7</v>
      </c>
      <c r="AE10" s="4">
        <f t="shared" si="9"/>
        <v>0.02184283203615367</v>
      </c>
      <c r="AF10" s="1">
        <v>18.93</v>
      </c>
      <c r="AG10" s="4">
        <f aca="true" t="shared" si="13" ref="AG10:AG73">AF10/AF9-1</f>
        <v>0.018289402904787533</v>
      </c>
    </row>
    <row r="11" spans="1:33" ht="15">
      <c r="A11" s="2">
        <v>38769</v>
      </c>
      <c r="B11" s="1">
        <v>8126.03</v>
      </c>
      <c r="C11" s="4">
        <f aca="true" t="shared" si="14" ref="C11:C74">B11/B10-1</f>
        <v>0.0041532693557675415</v>
      </c>
      <c r="D11" s="1">
        <v>46.56</v>
      </c>
      <c r="E11" s="4">
        <f t="shared" si="10"/>
        <v>0.025099075297225992</v>
      </c>
      <c r="F11" s="11">
        <v>32.79</v>
      </c>
      <c r="G11" s="4">
        <f t="shared" si="11"/>
        <v>0.028867273297772167</v>
      </c>
      <c r="H11" s="1">
        <v>37.175</v>
      </c>
      <c r="I11" s="4">
        <f t="shared" si="12"/>
        <v>-0.005351170568561936</v>
      </c>
      <c r="J11" s="1"/>
      <c r="K11" s="4"/>
      <c r="L11" s="5">
        <v>32.68</v>
      </c>
      <c r="M11" s="4">
        <f t="shared" si="1"/>
        <v>0.005538461538461492</v>
      </c>
      <c r="N11" s="5">
        <v>41.78</v>
      </c>
      <c r="O11" s="4">
        <f t="shared" si="2"/>
        <v>-0.004289799809342187</v>
      </c>
      <c r="P11" s="5">
        <v>27.98</v>
      </c>
      <c r="Q11" s="4">
        <f t="shared" si="3"/>
        <v>0.012301013024601959</v>
      </c>
      <c r="R11" s="5"/>
      <c r="S11" s="4"/>
      <c r="T11" s="5">
        <v>44.42</v>
      </c>
      <c r="U11" s="4">
        <f t="shared" si="4"/>
        <v>-0.0017977528089887507</v>
      </c>
      <c r="V11" s="5">
        <v>41.11</v>
      </c>
      <c r="W11" s="4">
        <f t="shared" si="5"/>
        <v>0.014310387367382216</v>
      </c>
      <c r="X11" s="5">
        <v>48.58</v>
      </c>
      <c r="Y11" s="4">
        <f t="shared" si="6"/>
        <v>0.015043877977434228</v>
      </c>
      <c r="Z11" s="5">
        <v>34.13</v>
      </c>
      <c r="AA11" s="4">
        <f t="shared" si="7"/>
        <v>0.007974010632014306</v>
      </c>
      <c r="AB11" s="5">
        <v>26.49</v>
      </c>
      <c r="AC11" s="4">
        <f t="shared" si="8"/>
        <v>0.0026495079485238104</v>
      </c>
      <c r="AD11" s="5">
        <v>40.68</v>
      </c>
      <c r="AE11" s="4">
        <f t="shared" si="9"/>
        <v>-0.0004914004914006176</v>
      </c>
      <c r="AF11" s="1">
        <v>19.03</v>
      </c>
      <c r="AG11" s="4">
        <f t="shared" si="13"/>
        <v>0.005282620179609232</v>
      </c>
    </row>
    <row r="12" spans="1:33" ht="15">
      <c r="A12" s="2">
        <v>38775</v>
      </c>
      <c r="B12" s="1">
        <v>8119.91</v>
      </c>
      <c r="C12" s="4">
        <f t="shared" si="14"/>
        <v>-0.0007531352948487724</v>
      </c>
      <c r="D12" s="1">
        <v>46.43</v>
      </c>
      <c r="E12" s="4">
        <f t="shared" si="10"/>
        <v>-0.0027920962199313726</v>
      </c>
      <c r="F12" s="11">
        <v>33.07</v>
      </c>
      <c r="G12" s="4">
        <f t="shared" si="11"/>
        <v>0.008539188777066276</v>
      </c>
      <c r="H12" s="1">
        <v>36.925</v>
      </c>
      <c r="I12" s="4">
        <f t="shared" si="12"/>
        <v>-0.00672494956287828</v>
      </c>
      <c r="J12" s="1"/>
      <c r="K12" s="4"/>
      <c r="L12" s="5">
        <v>31.69</v>
      </c>
      <c r="M12" s="4">
        <f t="shared" si="1"/>
        <v>-0.0302937576499388</v>
      </c>
      <c r="N12" s="5">
        <v>40.52</v>
      </c>
      <c r="O12" s="4">
        <f t="shared" si="2"/>
        <v>-0.030157970320727534</v>
      </c>
      <c r="P12" s="5">
        <v>28.02</v>
      </c>
      <c r="Q12" s="4">
        <f t="shared" si="3"/>
        <v>0.0014295925661185205</v>
      </c>
      <c r="R12" s="5"/>
      <c r="S12" s="4"/>
      <c r="T12" s="5">
        <v>44.24</v>
      </c>
      <c r="U12" s="4">
        <f t="shared" si="4"/>
        <v>-0.004052228725799134</v>
      </c>
      <c r="V12" s="5">
        <v>40.37</v>
      </c>
      <c r="W12" s="4">
        <f t="shared" si="5"/>
        <v>-0.01800048649963515</v>
      </c>
      <c r="X12" s="5">
        <v>46.65</v>
      </c>
      <c r="Y12" s="4">
        <f t="shared" si="6"/>
        <v>-0.039728283244133356</v>
      </c>
      <c r="Z12" s="5">
        <v>33.82</v>
      </c>
      <c r="AA12" s="4">
        <f t="shared" si="7"/>
        <v>-0.00908291825373575</v>
      </c>
      <c r="AB12" s="5">
        <v>25.97</v>
      </c>
      <c r="AC12" s="4">
        <f t="shared" si="8"/>
        <v>-0.01963004907512267</v>
      </c>
      <c r="AD12" s="5">
        <v>40.27</v>
      </c>
      <c r="AE12" s="4">
        <f t="shared" si="9"/>
        <v>-0.010078662733529864</v>
      </c>
      <c r="AF12" s="1">
        <v>18.23</v>
      </c>
      <c r="AG12" s="4">
        <f t="shared" si="13"/>
        <v>-0.04203888596952188</v>
      </c>
    </row>
    <row r="13" spans="1:33" ht="15">
      <c r="A13" s="2">
        <v>38782</v>
      </c>
      <c r="B13" s="1">
        <v>8079.24</v>
      </c>
      <c r="C13" s="4">
        <f t="shared" si="14"/>
        <v>-0.005008676204539264</v>
      </c>
      <c r="D13" s="1">
        <v>45.25</v>
      </c>
      <c r="E13" s="4">
        <f t="shared" si="10"/>
        <v>-0.025414602627611416</v>
      </c>
      <c r="F13" s="11">
        <v>32.63</v>
      </c>
      <c r="G13" s="4">
        <f t="shared" si="11"/>
        <v>-0.013305110371938267</v>
      </c>
      <c r="H13" s="1">
        <v>35.705</v>
      </c>
      <c r="I13" s="4">
        <f t="shared" si="12"/>
        <v>-0.03303994583615433</v>
      </c>
      <c r="J13" s="1"/>
      <c r="K13" s="4"/>
      <c r="L13" s="5">
        <v>31.68</v>
      </c>
      <c r="M13" s="4">
        <f t="shared" si="1"/>
        <v>-0.0003155569580309825</v>
      </c>
      <c r="N13" s="5">
        <v>39.22</v>
      </c>
      <c r="O13" s="4">
        <f t="shared" si="2"/>
        <v>-0.03208292201382046</v>
      </c>
      <c r="P13" s="5">
        <v>28</v>
      </c>
      <c r="Q13" s="4">
        <f t="shared" si="3"/>
        <v>-0.0007137758743753775</v>
      </c>
      <c r="R13" s="5"/>
      <c r="S13" s="4"/>
      <c r="T13" s="5">
        <v>43.7</v>
      </c>
      <c r="U13" s="4">
        <f t="shared" si="4"/>
        <v>-0.01220614828209765</v>
      </c>
      <c r="V13" s="5">
        <v>40.07</v>
      </c>
      <c r="W13" s="4">
        <f t="shared" si="5"/>
        <v>-0.007431260837255316</v>
      </c>
      <c r="X13" s="5">
        <v>46.51</v>
      </c>
      <c r="Y13" s="4">
        <f t="shared" si="6"/>
        <v>-0.0030010718113612223</v>
      </c>
      <c r="Z13" s="5">
        <v>33.27</v>
      </c>
      <c r="AA13" s="4">
        <f t="shared" si="7"/>
        <v>-0.016262566528681188</v>
      </c>
      <c r="AB13" s="5">
        <v>25.76</v>
      </c>
      <c r="AC13" s="4">
        <f t="shared" si="8"/>
        <v>-0.008086253369272156</v>
      </c>
      <c r="AD13" s="5">
        <v>39.82</v>
      </c>
      <c r="AE13" s="4">
        <f t="shared" si="9"/>
        <v>-0.011174571641420439</v>
      </c>
      <c r="AF13" s="1">
        <v>18.19</v>
      </c>
      <c r="AG13" s="4">
        <f t="shared" si="13"/>
        <v>-0.0021941854086670043</v>
      </c>
    </row>
    <row r="14" spans="1:33" ht="15">
      <c r="A14" s="2">
        <v>38789</v>
      </c>
      <c r="B14" s="1">
        <v>8271.61</v>
      </c>
      <c r="C14" s="4">
        <f t="shared" si="14"/>
        <v>0.02381040790965505</v>
      </c>
      <c r="D14" s="1">
        <v>45.59</v>
      </c>
      <c r="E14" s="4">
        <f t="shared" si="10"/>
        <v>0.007513812154696264</v>
      </c>
      <c r="F14" s="11">
        <v>33.35</v>
      </c>
      <c r="G14" s="4">
        <f t="shared" si="11"/>
        <v>0.022065583818571932</v>
      </c>
      <c r="H14" s="1">
        <v>36.625</v>
      </c>
      <c r="I14" s="4">
        <f t="shared" si="12"/>
        <v>0.025766699341828847</v>
      </c>
      <c r="J14" s="1"/>
      <c r="K14" s="4"/>
      <c r="L14" s="5">
        <v>32.38</v>
      </c>
      <c r="M14" s="4">
        <f t="shared" si="1"/>
        <v>0.02209595959595978</v>
      </c>
      <c r="N14" s="5">
        <v>40.62</v>
      </c>
      <c r="O14" s="4">
        <f t="shared" si="2"/>
        <v>0.03569607343192249</v>
      </c>
      <c r="P14" s="5">
        <v>29.25</v>
      </c>
      <c r="Q14" s="4">
        <f t="shared" si="3"/>
        <v>0.044642857142857206</v>
      </c>
      <c r="R14" s="5"/>
      <c r="S14" s="4"/>
      <c r="T14" s="5">
        <v>45.22</v>
      </c>
      <c r="U14" s="4">
        <f t="shared" si="4"/>
        <v>0.03478260869565197</v>
      </c>
      <c r="V14" s="5">
        <v>40.66</v>
      </c>
      <c r="W14" s="4">
        <f t="shared" si="5"/>
        <v>0.014724232592962183</v>
      </c>
      <c r="X14" s="5">
        <v>47.23</v>
      </c>
      <c r="Y14" s="4">
        <f t="shared" si="6"/>
        <v>0.015480541818963633</v>
      </c>
      <c r="Z14" s="5">
        <v>33.8</v>
      </c>
      <c r="AA14" s="4">
        <f t="shared" si="7"/>
        <v>0.01593026750826554</v>
      </c>
      <c r="AB14" s="5">
        <v>26.07</v>
      </c>
      <c r="AC14" s="4">
        <f t="shared" si="8"/>
        <v>0.012034161490683148</v>
      </c>
      <c r="AD14" s="5">
        <v>40.09</v>
      </c>
      <c r="AE14" s="4">
        <f t="shared" si="9"/>
        <v>0.006780512305374353</v>
      </c>
      <c r="AF14" s="1">
        <v>18.5</v>
      </c>
      <c r="AG14" s="4">
        <f t="shared" si="13"/>
        <v>0.017042330951071882</v>
      </c>
    </row>
    <row r="15" spans="1:33" ht="15">
      <c r="A15" s="2">
        <v>38796</v>
      </c>
      <c r="B15" s="1">
        <v>8252.39</v>
      </c>
      <c r="C15" s="4">
        <f t="shared" si="14"/>
        <v>-0.0023236105183876976</v>
      </c>
      <c r="D15" s="1">
        <v>46.72</v>
      </c>
      <c r="E15" s="4">
        <f t="shared" si="10"/>
        <v>0.024786137310813583</v>
      </c>
      <c r="F15" s="11">
        <v>32.53</v>
      </c>
      <c r="G15" s="4">
        <f t="shared" si="11"/>
        <v>-0.024587706146926513</v>
      </c>
      <c r="H15" s="1">
        <v>35.775</v>
      </c>
      <c r="I15" s="4">
        <f t="shared" si="12"/>
        <v>-0.02320819112627992</v>
      </c>
      <c r="J15" s="1"/>
      <c r="K15" s="4"/>
      <c r="L15" s="5">
        <v>32.1</v>
      </c>
      <c r="M15" s="4">
        <f t="shared" si="1"/>
        <v>-0.00864731315626932</v>
      </c>
      <c r="N15" s="5">
        <v>40.7</v>
      </c>
      <c r="O15" s="4">
        <f t="shared" si="2"/>
        <v>0.001969473165928326</v>
      </c>
      <c r="P15" s="5">
        <v>29.4</v>
      </c>
      <c r="Q15" s="4">
        <f t="shared" si="3"/>
        <v>0.00512820512820511</v>
      </c>
      <c r="R15" s="5"/>
      <c r="S15" s="4"/>
      <c r="T15" s="5">
        <v>44.89</v>
      </c>
      <c r="U15" s="4">
        <f t="shared" si="4"/>
        <v>-0.00729765590446696</v>
      </c>
      <c r="V15" s="5">
        <v>39.91</v>
      </c>
      <c r="W15" s="4">
        <f t="shared" si="5"/>
        <v>-0.018445646827348727</v>
      </c>
      <c r="X15" s="5">
        <v>47.22</v>
      </c>
      <c r="Y15" s="4">
        <f t="shared" si="6"/>
        <v>-0.0002117298327334316</v>
      </c>
      <c r="Z15" s="5">
        <v>33.07</v>
      </c>
      <c r="AA15" s="4">
        <f t="shared" si="7"/>
        <v>-0.02159763313609453</v>
      </c>
      <c r="AB15" s="5">
        <v>25.94</v>
      </c>
      <c r="AC15" s="4">
        <f t="shared" si="8"/>
        <v>-0.004986574606827721</v>
      </c>
      <c r="AD15" s="5">
        <v>40</v>
      </c>
      <c r="AE15" s="4">
        <f t="shared" si="9"/>
        <v>-0.002244948865053664</v>
      </c>
      <c r="AF15" s="1">
        <v>18.43</v>
      </c>
      <c r="AG15" s="4">
        <f t="shared" si="13"/>
        <v>-0.003783783783783745</v>
      </c>
    </row>
    <row r="16" spans="1:33" ht="15">
      <c r="A16" s="2">
        <v>38803</v>
      </c>
      <c r="B16" s="1">
        <v>8233.2</v>
      </c>
      <c r="C16" s="4">
        <f t="shared" si="14"/>
        <v>-0.0023253869485081458</v>
      </c>
      <c r="D16" s="1">
        <v>46.6</v>
      </c>
      <c r="E16" s="4">
        <f t="shared" si="10"/>
        <v>-0.0025684931506848585</v>
      </c>
      <c r="F16" s="11">
        <v>31.47</v>
      </c>
      <c r="G16" s="4">
        <f t="shared" si="11"/>
        <v>-0.03258530587150332</v>
      </c>
      <c r="H16" s="1">
        <v>34.515</v>
      </c>
      <c r="I16" s="4">
        <f t="shared" si="12"/>
        <v>-0.035220125786163514</v>
      </c>
      <c r="J16" s="1"/>
      <c r="K16" s="4"/>
      <c r="L16" s="5">
        <v>32.52</v>
      </c>
      <c r="M16" s="4">
        <f t="shared" si="1"/>
        <v>0.013084112149532867</v>
      </c>
      <c r="N16" s="5">
        <v>40.14</v>
      </c>
      <c r="O16" s="4">
        <f t="shared" si="2"/>
        <v>-0.01375921375921385</v>
      </c>
      <c r="P16" s="5">
        <v>29</v>
      </c>
      <c r="Q16" s="4">
        <f t="shared" si="3"/>
        <v>-0.013605442176870652</v>
      </c>
      <c r="R16" s="5"/>
      <c r="S16" s="4"/>
      <c r="T16" s="5">
        <v>43.98</v>
      </c>
      <c r="U16" s="4">
        <f t="shared" si="4"/>
        <v>-0.020271775451102814</v>
      </c>
      <c r="V16" s="5">
        <v>39.24</v>
      </c>
      <c r="W16" s="4">
        <f t="shared" si="5"/>
        <v>-0.01678777248809804</v>
      </c>
      <c r="X16" s="5">
        <v>46.46</v>
      </c>
      <c r="Y16" s="4">
        <f t="shared" si="6"/>
        <v>-0.016094875052943602</v>
      </c>
      <c r="Z16" s="5">
        <v>32.77</v>
      </c>
      <c r="AA16" s="4">
        <f t="shared" si="7"/>
        <v>-0.009071666162685177</v>
      </c>
      <c r="AB16" s="5">
        <v>26.38</v>
      </c>
      <c r="AC16" s="4">
        <f t="shared" si="8"/>
        <v>0.01696222050886642</v>
      </c>
      <c r="AD16" s="5">
        <v>39.99</v>
      </c>
      <c r="AE16" s="4">
        <f t="shared" si="9"/>
        <v>-0.00024999999999997247</v>
      </c>
      <c r="AF16" s="1">
        <v>18.15</v>
      </c>
      <c r="AG16" s="4">
        <f t="shared" si="13"/>
        <v>-0.015192620727075501</v>
      </c>
    </row>
    <row r="17" spans="1:33" ht="15">
      <c r="A17" s="2">
        <v>38810</v>
      </c>
      <c r="B17" s="1">
        <v>8270.65</v>
      </c>
      <c r="C17" s="4">
        <f t="shared" si="14"/>
        <v>0.004548656658407202</v>
      </c>
      <c r="D17" s="1">
        <v>45.73</v>
      </c>
      <c r="E17" s="4">
        <f t="shared" si="10"/>
        <v>-0.01866952789699583</v>
      </c>
      <c r="F17" s="11">
        <v>32.25</v>
      </c>
      <c r="G17" s="4">
        <f t="shared" si="11"/>
        <v>0.024785510009532885</v>
      </c>
      <c r="H17" s="1">
        <v>35.48</v>
      </c>
      <c r="I17" s="4">
        <f t="shared" si="12"/>
        <v>0.027958858467332925</v>
      </c>
      <c r="J17" s="1"/>
      <c r="K17" s="4"/>
      <c r="L17" s="5">
        <v>32.43</v>
      </c>
      <c r="M17" s="4">
        <f t="shared" si="1"/>
        <v>-0.002767527675276882</v>
      </c>
      <c r="N17" s="5">
        <v>40.12</v>
      </c>
      <c r="O17" s="4">
        <f t="shared" si="2"/>
        <v>-0.0004982561036372957</v>
      </c>
      <c r="P17" s="5">
        <v>28.41</v>
      </c>
      <c r="Q17" s="4">
        <f t="shared" si="3"/>
        <v>-0.020344827586206926</v>
      </c>
      <c r="R17" s="5"/>
      <c r="S17" s="4"/>
      <c r="T17" s="5">
        <v>42.8</v>
      </c>
      <c r="U17" s="4">
        <f t="shared" si="4"/>
        <v>-0.02683037744429284</v>
      </c>
      <c r="V17" s="5">
        <v>39.29</v>
      </c>
      <c r="W17" s="4">
        <f t="shared" si="5"/>
        <v>0.0012742099898062076</v>
      </c>
      <c r="X17" s="5">
        <v>45.88</v>
      </c>
      <c r="Y17" s="4">
        <f t="shared" si="6"/>
        <v>-0.012483857081360239</v>
      </c>
      <c r="Z17" s="5">
        <v>31.96</v>
      </c>
      <c r="AA17" s="4">
        <f t="shared" si="7"/>
        <v>-0.02471772963075991</v>
      </c>
      <c r="AB17" s="5">
        <v>27.05</v>
      </c>
      <c r="AC17" s="4">
        <f t="shared" si="8"/>
        <v>0.02539802880970443</v>
      </c>
      <c r="AD17" s="5">
        <v>39.3</v>
      </c>
      <c r="AE17" s="4">
        <f t="shared" si="9"/>
        <v>-0.017254313578394687</v>
      </c>
      <c r="AF17" s="1">
        <v>18.07</v>
      </c>
      <c r="AG17" s="4">
        <f t="shared" si="13"/>
        <v>-0.004407713498622456</v>
      </c>
    </row>
    <row r="18" spans="1:33" ht="15">
      <c r="A18" s="2">
        <v>38817</v>
      </c>
      <c r="B18" s="1">
        <v>8227.95</v>
      </c>
      <c r="C18" s="4">
        <f t="shared" si="14"/>
        <v>-0.005162834843694175</v>
      </c>
      <c r="D18" s="1">
        <v>45.35</v>
      </c>
      <c r="E18" s="4">
        <f t="shared" si="10"/>
        <v>-0.00830964356002617</v>
      </c>
      <c r="F18" s="11">
        <v>31.38</v>
      </c>
      <c r="G18" s="4">
        <f t="shared" si="11"/>
        <v>-0.026976744186046564</v>
      </c>
      <c r="H18" s="1">
        <v>35.385</v>
      </c>
      <c r="I18" s="4">
        <f t="shared" si="12"/>
        <v>-0.002677564825253609</v>
      </c>
      <c r="J18" s="1"/>
      <c r="K18" s="4"/>
      <c r="L18" s="5">
        <v>32.58</v>
      </c>
      <c r="M18" s="4">
        <f t="shared" si="1"/>
        <v>0.0046253469010175685</v>
      </c>
      <c r="N18" s="5">
        <v>38.94</v>
      </c>
      <c r="O18" s="4">
        <f t="shared" si="2"/>
        <v>-0.02941176470588236</v>
      </c>
      <c r="P18" s="5">
        <v>28.45</v>
      </c>
      <c r="Q18" s="4">
        <f t="shared" si="3"/>
        <v>0.0014079549454417695</v>
      </c>
      <c r="R18" s="5"/>
      <c r="S18" s="4"/>
      <c r="T18" s="5">
        <v>41.8</v>
      </c>
      <c r="U18" s="4">
        <f t="shared" si="4"/>
        <v>-0.02336448598130836</v>
      </c>
      <c r="V18" s="5">
        <v>38.43</v>
      </c>
      <c r="W18" s="4">
        <f t="shared" si="5"/>
        <v>-0.021888521252227067</v>
      </c>
      <c r="X18" s="5">
        <v>44.66</v>
      </c>
      <c r="Y18" s="4">
        <f t="shared" si="6"/>
        <v>-0.026591107236268674</v>
      </c>
      <c r="Z18" s="5">
        <v>31.45</v>
      </c>
      <c r="AA18" s="4">
        <f t="shared" si="7"/>
        <v>-0.015957446808510634</v>
      </c>
      <c r="AB18" s="5">
        <v>26.55</v>
      </c>
      <c r="AC18" s="4">
        <f t="shared" si="8"/>
        <v>-0.01848428835489835</v>
      </c>
      <c r="AD18" s="5">
        <v>38.6</v>
      </c>
      <c r="AE18" s="4">
        <f t="shared" si="9"/>
        <v>-0.01781170483460548</v>
      </c>
      <c r="AF18" s="1">
        <v>17.92</v>
      </c>
      <c r="AG18" s="4">
        <f t="shared" si="13"/>
        <v>-0.00830105146651905</v>
      </c>
    </row>
    <row r="19" spans="1:33" ht="15">
      <c r="A19" s="2">
        <v>38824</v>
      </c>
      <c r="B19" s="1">
        <v>8461.06</v>
      </c>
      <c r="C19" s="4">
        <f t="shared" si="14"/>
        <v>0.028331479894748934</v>
      </c>
      <c r="D19" s="1">
        <v>46.59</v>
      </c>
      <c r="E19" s="4">
        <f t="shared" si="10"/>
        <v>0.027342888643880903</v>
      </c>
      <c r="F19" s="11">
        <v>32.2</v>
      </c>
      <c r="G19" s="4">
        <f t="shared" si="11"/>
        <v>0.026131293817718504</v>
      </c>
      <c r="H19" s="1">
        <v>37.145</v>
      </c>
      <c r="I19" s="4">
        <f t="shared" si="12"/>
        <v>0.049738589797937216</v>
      </c>
      <c r="J19" s="1"/>
      <c r="K19" s="4"/>
      <c r="L19" s="5">
        <v>33.43</v>
      </c>
      <c r="M19" s="4">
        <f t="shared" si="1"/>
        <v>0.02608962553713945</v>
      </c>
      <c r="N19" s="5">
        <v>39.34</v>
      </c>
      <c r="O19" s="4">
        <f t="shared" si="2"/>
        <v>0.010272213662044338</v>
      </c>
      <c r="P19" s="5">
        <v>29.24</v>
      </c>
      <c r="Q19" s="4">
        <f t="shared" si="3"/>
        <v>0.02776801405975382</v>
      </c>
      <c r="R19" s="5"/>
      <c r="S19" s="4"/>
      <c r="T19" s="5">
        <v>42.35</v>
      </c>
      <c r="U19" s="4">
        <f t="shared" si="4"/>
        <v>0.013157894736842257</v>
      </c>
      <c r="V19" s="5">
        <v>39.17</v>
      </c>
      <c r="W19" s="4">
        <f t="shared" si="5"/>
        <v>0.01925578974759312</v>
      </c>
      <c r="X19" s="5">
        <v>45.9</v>
      </c>
      <c r="Y19" s="4">
        <f t="shared" si="6"/>
        <v>0.027765338110165683</v>
      </c>
      <c r="Z19" s="5">
        <v>31.99</v>
      </c>
      <c r="AA19" s="4">
        <f t="shared" si="7"/>
        <v>0.01717011128775825</v>
      </c>
      <c r="AB19" s="5">
        <v>27.1</v>
      </c>
      <c r="AC19" s="4">
        <f t="shared" si="8"/>
        <v>0.020715630885122405</v>
      </c>
      <c r="AD19" s="5">
        <v>38.82</v>
      </c>
      <c r="AE19" s="4">
        <f t="shared" si="9"/>
        <v>0.0056994818652849055</v>
      </c>
      <c r="AF19" s="1">
        <v>18.3</v>
      </c>
      <c r="AG19" s="4">
        <f t="shared" si="13"/>
        <v>0.021205357142856984</v>
      </c>
    </row>
    <row r="20" spans="1:33" ht="15">
      <c r="A20" s="2">
        <v>38831</v>
      </c>
      <c r="B20" s="1">
        <v>8471.43</v>
      </c>
      <c r="C20" s="4">
        <f t="shared" si="14"/>
        <v>0.0012256147574891685</v>
      </c>
      <c r="D20" s="1">
        <v>46.77</v>
      </c>
      <c r="E20" s="4">
        <f t="shared" si="10"/>
        <v>0.003863490019317517</v>
      </c>
      <c r="F20" s="11">
        <v>31.96</v>
      </c>
      <c r="G20" s="4">
        <f t="shared" si="11"/>
        <v>-0.007453416149068359</v>
      </c>
      <c r="H20" s="1">
        <v>37.435</v>
      </c>
      <c r="I20" s="4">
        <f t="shared" si="12"/>
        <v>0.0078072418898909035</v>
      </c>
      <c r="J20" s="1"/>
      <c r="K20" s="4"/>
      <c r="L20" s="5">
        <v>34.05</v>
      </c>
      <c r="M20" s="4">
        <f t="shared" si="1"/>
        <v>0.018546215973676228</v>
      </c>
      <c r="N20" s="5">
        <v>39.6</v>
      </c>
      <c r="O20" s="4">
        <f t="shared" si="2"/>
        <v>0.0066090493136756745</v>
      </c>
      <c r="P20" s="5">
        <v>30.16</v>
      </c>
      <c r="Q20" s="4">
        <f t="shared" si="3"/>
        <v>0.03146374829001375</v>
      </c>
      <c r="R20" s="5"/>
      <c r="S20" s="4"/>
      <c r="T20" s="5">
        <v>42.8</v>
      </c>
      <c r="U20" s="4">
        <f t="shared" si="4"/>
        <v>0.010625737898465104</v>
      </c>
      <c r="V20" s="5">
        <v>39.14</v>
      </c>
      <c r="W20" s="4">
        <f t="shared" si="5"/>
        <v>-0.0007658922644881994</v>
      </c>
      <c r="X20" s="5">
        <v>46.02</v>
      </c>
      <c r="Y20" s="4">
        <f t="shared" si="6"/>
        <v>0.002614379084967311</v>
      </c>
      <c r="Z20" s="5">
        <v>32.23</v>
      </c>
      <c r="AA20" s="4">
        <f t="shared" si="7"/>
        <v>0.007502344482650747</v>
      </c>
      <c r="AB20" s="5">
        <v>26.72</v>
      </c>
      <c r="AC20" s="4">
        <f t="shared" si="8"/>
        <v>-0.014022140221402357</v>
      </c>
      <c r="AD20" s="5">
        <v>39.05</v>
      </c>
      <c r="AE20" s="4">
        <f t="shared" si="9"/>
        <v>0.0059247810407006</v>
      </c>
      <c r="AF20" s="1">
        <v>18.84</v>
      </c>
      <c r="AG20" s="4">
        <f t="shared" si="13"/>
        <v>0.02950819672131133</v>
      </c>
    </row>
    <row r="21" spans="1:33" ht="15">
      <c r="A21" s="2">
        <v>38838</v>
      </c>
      <c r="B21" s="1">
        <v>8632.94</v>
      </c>
      <c r="C21" s="4">
        <f t="shared" si="14"/>
        <v>0.01906525816774729</v>
      </c>
      <c r="D21" s="1">
        <v>48.16</v>
      </c>
      <c r="E21" s="4">
        <f t="shared" si="10"/>
        <v>0.029719905922599876</v>
      </c>
      <c r="F21" s="11">
        <v>32.8</v>
      </c>
      <c r="G21" s="4">
        <f t="shared" si="11"/>
        <v>0.026282853566958586</v>
      </c>
      <c r="H21" s="1">
        <v>37.95</v>
      </c>
      <c r="I21" s="4">
        <f t="shared" si="12"/>
        <v>0.01375717911045804</v>
      </c>
      <c r="J21" s="1"/>
      <c r="K21" s="4"/>
      <c r="L21" s="5">
        <v>34.97</v>
      </c>
      <c r="M21" s="4">
        <f t="shared" si="1"/>
        <v>0.027019089574155775</v>
      </c>
      <c r="N21" s="5">
        <v>39.95</v>
      </c>
      <c r="O21" s="4">
        <f t="shared" si="2"/>
        <v>0.008838383838383868</v>
      </c>
      <c r="P21" s="5">
        <v>31.38</v>
      </c>
      <c r="Q21" s="4">
        <f t="shared" si="3"/>
        <v>0.040450928381962736</v>
      </c>
      <c r="R21" s="5"/>
      <c r="S21" s="4"/>
      <c r="T21" s="5">
        <v>43.14</v>
      </c>
      <c r="U21" s="4">
        <f t="shared" si="4"/>
        <v>0.007943925233644844</v>
      </c>
      <c r="V21" s="5">
        <v>39.29</v>
      </c>
      <c r="W21" s="4">
        <f t="shared" si="5"/>
        <v>0.0038323965252937686</v>
      </c>
      <c r="X21" s="5">
        <v>46.95</v>
      </c>
      <c r="Y21" s="4">
        <f t="shared" si="6"/>
        <v>0.020208604954367715</v>
      </c>
      <c r="Z21" s="5">
        <v>32.02</v>
      </c>
      <c r="AA21" s="4">
        <f t="shared" si="7"/>
        <v>-0.0065156686317093815</v>
      </c>
      <c r="AB21" s="5">
        <v>27.32</v>
      </c>
      <c r="AC21" s="4">
        <f t="shared" si="8"/>
        <v>0.022455089820359264</v>
      </c>
      <c r="AD21" s="5">
        <v>40.88</v>
      </c>
      <c r="AE21" s="4">
        <f t="shared" si="9"/>
        <v>0.046862996158770986</v>
      </c>
      <c r="AF21" s="1">
        <v>19.05</v>
      </c>
      <c r="AG21" s="4">
        <f t="shared" si="13"/>
        <v>0.011146496815286566</v>
      </c>
    </row>
    <row r="22" spans="1:33" ht="15">
      <c r="A22" s="2">
        <v>38845</v>
      </c>
      <c r="B22" s="1">
        <v>8411.26</v>
      </c>
      <c r="C22" s="4">
        <f t="shared" si="14"/>
        <v>-0.02567838998070182</v>
      </c>
      <c r="D22" s="1">
        <v>45.9</v>
      </c>
      <c r="E22" s="4">
        <f t="shared" si="10"/>
        <v>-0.04692691029900331</v>
      </c>
      <c r="F22" s="11">
        <v>33.41</v>
      </c>
      <c r="G22" s="4">
        <f t="shared" si="11"/>
        <v>0.018597560975609717</v>
      </c>
      <c r="H22" s="1">
        <v>36.785</v>
      </c>
      <c r="I22" s="4">
        <f t="shared" si="12"/>
        <v>-0.030698287220026543</v>
      </c>
      <c r="J22" s="1"/>
      <c r="K22" s="4"/>
      <c r="L22" s="5">
        <v>33.5</v>
      </c>
      <c r="M22" s="4">
        <f t="shared" si="1"/>
        <v>-0.04203603088361452</v>
      </c>
      <c r="N22" s="5">
        <v>39.13</v>
      </c>
      <c r="O22" s="4">
        <f t="shared" si="2"/>
        <v>-0.020525657071339132</v>
      </c>
      <c r="P22" s="5">
        <v>31.22</v>
      </c>
      <c r="Q22" s="4">
        <f t="shared" si="3"/>
        <v>-0.005098789037603524</v>
      </c>
      <c r="R22" s="5"/>
      <c r="S22" s="4"/>
      <c r="T22" s="5">
        <v>41.48</v>
      </c>
      <c r="U22" s="4">
        <f t="shared" si="4"/>
        <v>-0.03847936949466857</v>
      </c>
      <c r="V22" s="5">
        <v>38.45</v>
      </c>
      <c r="W22" s="4">
        <f t="shared" si="5"/>
        <v>-0.02137948587426819</v>
      </c>
      <c r="X22" s="5">
        <v>44.36</v>
      </c>
      <c r="Y22" s="4">
        <f t="shared" si="6"/>
        <v>-0.055165069222577245</v>
      </c>
      <c r="Z22" s="5">
        <v>31.14</v>
      </c>
      <c r="AA22" s="4">
        <f t="shared" si="7"/>
        <v>-0.027482823235477905</v>
      </c>
      <c r="AB22" s="5">
        <v>26.37</v>
      </c>
      <c r="AC22" s="4">
        <f t="shared" si="8"/>
        <v>-0.0347730600292826</v>
      </c>
      <c r="AD22" s="5">
        <v>39.85</v>
      </c>
      <c r="AE22" s="4">
        <f t="shared" si="9"/>
        <v>-0.025195694716242722</v>
      </c>
      <c r="AF22" s="1">
        <v>18.4</v>
      </c>
      <c r="AG22" s="4">
        <f t="shared" si="13"/>
        <v>-0.03412073490813661</v>
      </c>
    </row>
    <row r="23" spans="1:33" ht="15">
      <c r="A23" s="2">
        <v>38852</v>
      </c>
      <c r="B23" s="1">
        <v>8176.06</v>
      </c>
      <c r="C23" s="4">
        <f t="shared" si="14"/>
        <v>-0.027962516911853807</v>
      </c>
      <c r="D23" s="1">
        <v>45.3</v>
      </c>
      <c r="E23" s="4">
        <f t="shared" si="10"/>
        <v>-0.013071895424836666</v>
      </c>
      <c r="F23" s="11">
        <v>32.99</v>
      </c>
      <c r="G23" s="4">
        <f t="shared" si="11"/>
        <v>-0.012571086501047435</v>
      </c>
      <c r="H23" s="1">
        <v>36.83</v>
      </c>
      <c r="I23" s="4">
        <f t="shared" si="12"/>
        <v>0.0012233247247519508</v>
      </c>
      <c r="J23" s="1"/>
      <c r="K23" s="4"/>
      <c r="L23" s="5">
        <v>33.01</v>
      </c>
      <c r="M23" s="4">
        <f t="shared" si="1"/>
        <v>-0.014626865671641842</v>
      </c>
      <c r="N23" s="5">
        <v>38.33</v>
      </c>
      <c r="O23" s="4">
        <f t="shared" si="2"/>
        <v>-0.02044467160746244</v>
      </c>
      <c r="P23" s="5">
        <v>30.23</v>
      </c>
      <c r="Q23" s="4">
        <f t="shared" si="3"/>
        <v>-0.031710442024343366</v>
      </c>
      <c r="R23" s="5"/>
      <c r="S23" s="4"/>
      <c r="T23" s="5">
        <v>41.19</v>
      </c>
      <c r="U23" s="4">
        <f t="shared" si="4"/>
        <v>-0.006991321118611338</v>
      </c>
      <c r="V23" s="5">
        <v>37.76</v>
      </c>
      <c r="W23" s="4">
        <f t="shared" si="5"/>
        <v>-0.017945383615084687</v>
      </c>
      <c r="X23" s="5">
        <v>44.04</v>
      </c>
      <c r="Y23" s="4">
        <f t="shared" si="6"/>
        <v>-0.007213706041478862</v>
      </c>
      <c r="Z23" s="5">
        <v>31.19</v>
      </c>
      <c r="AA23" s="4">
        <f t="shared" si="7"/>
        <v>0.0016056518946692133</v>
      </c>
      <c r="AB23" s="5">
        <v>25.69</v>
      </c>
      <c r="AC23" s="4">
        <f t="shared" si="8"/>
        <v>-0.02578687902919985</v>
      </c>
      <c r="AD23" s="5">
        <v>39.35</v>
      </c>
      <c r="AE23" s="4">
        <f t="shared" si="9"/>
        <v>-0.012547051442910906</v>
      </c>
      <c r="AF23" s="1">
        <v>18.25</v>
      </c>
      <c r="AG23" s="4">
        <f t="shared" si="13"/>
        <v>-0.008152173913043348</v>
      </c>
    </row>
    <row r="24" spans="1:33" ht="15">
      <c r="A24" s="2">
        <v>38859</v>
      </c>
      <c r="B24" s="1">
        <v>8241.15</v>
      </c>
      <c r="C24" s="4">
        <f t="shared" si="14"/>
        <v>0.007961047252588616</v>
      </c>
      <c r="D24" s="1">
        <v>46.35</v>
      </c>
      <c r="E24" s="4">
        <f t="shared" si="10"/>
        <v>0.023178807947019875</v>
      </c>
      <c r="F24" s="11">
        <v>33.9</v>
      </c>
      <c r="G24" s="4">
        <f t="shared" si="11"/>
        <v>0.027584116398908565</v>
      </c>
      <c r="H24" s="1">
        <v>36.43</v>
      </c>
      <c r="I24" s="4">
        <f t="shared" si="12"/>
        <v>-0.010860711376595167</v>
      </c>
      <c r="J24" s="1"/>
      <c r="K24" s="4"/>
      <c r="L24" s="5">
        <v>33.66</v>
      </c>
      <c r="M24" s="4">
        <f t="shared" si="1"/>
        <v>0.019691002726446527</v>
      </c>
      <c r="N24" s="5">
        <v>39.31</v>
      </c>
      <c r="O24" s="4">
        <f t="shared" si="2"/>
        <v>0.025567440647012996</v>
      </c>
      <c r="P24" s="5">
        <v>30.85</v>
      </c>
      <c r="Q24" s="4">
        <f t="shared" si="3"/>
        <v>0.020509427720807105</v>
      </c>
      <c r="R24" s="5"/>
      <c r="S24" s="4"/>
      <c r="T24" s="5">
        <v>42.01</v>
      </c>
      <c r="U24" s="4">
        <f t="shared" si="4"/>
        <v>0.019907744598203436</v>
      </c>
      <c r="V24" s="5">
        <v>38.42</v>
      </c>
      <c r="W24" s="4">
        <f t="shared" si="5"/>
        <v>0.017478813559322237</v>
      </c>
      <c r="X24" s="5">
        <v>45.17</v>
      </c>
      <c r="Y24" s="4">
        <f t="shared" si="6"/>
        <v>0.025658492279745815</v>
      </c>
      <c r="Z24" s="5">
        <v>32.34</v>
      </c>
      <c r="AA24" s="4">
        <f t="shared" si="7"/>
        <v>0.03687079192048737</v>
      </c>
      <c r="AB24" s="5">
        <v>26.14</v>
      </c>
      <c r="AC24" s="4">
        <f t="shared" si="8"/>
        <v>0.017516543402101847</v>
      </c>
      <c r="AD24" s="5">
        <v>39.64</v>
      </c>
      <c r="AE24" s="4">
        <f t="shared" si="9"/>
        <v>0.007369758576874164</v>
      </c>
      <c r="AF24" s="1">
        <v>18.59</v>
      </c>
      <c r="AG24" s="4">
        <f t="shared" si="13"/>
        <v>0.018630136986301338</v>
      </c>
    </row>
    <row r="25" spans="1:33" ht="15">
      <c r="A25" s="2">
        <v>38867</v>
      </c>
      <c r="B25" s="1">
        <v>8305.25</v>
      </c>
      <c r="C25" s="4">
        <f t="shared" si="14"/>
        <v>0.007778040686069243</v>
      </c>
      <c r="D25" s="1">
        <v>46.25</v>
      </c>
      <c r="E25" s="4">
        <f t="shared" si="10"/>
        <v>-0.0021574973031284195</v>
      </c>
      <c r="F25" s="11">
        <v>35.15</v>
      </c>
      <c r="G25" s="4">
        <f t="shared" si="11"/>
        <v>0.03687315634218291</v>
      </c>
      <c r="H25" s="1">
        <v>37.1</v>
      </c>
      <c r="I25" s="4">
        <f t="shared" si="12"/>
        <v>0.01839143562997525</v>
      </c>
      <c r="J25" s="1"/>
      <c r="K25" s="4"/>
      <c r="L25" s="5">
        <v>34.61</v>
      </c>
      <c r="M25" s="4">
        <f t="shared" si="1"/>
        <v>0.028223410576351915</v>
      </c>
      <c r="N25" s="5">
        <v>40.8</v>
      </c>
      <c r="O25" s="4">
        <f t="shared" si="2"/>
        <v>0.03790384126176538</v>
      </c>
      <c r="P25" s="5">
        <v>31.86</v>
      </c>
      <c r="Q25" s="4">
        <f t="shared" si="3"/>
        <v>0.03273905996758497</v>
      </c>
      <c r="R25" s="5">
        <v>27.99</v>
      </c>
      <c r="S25" s="4"/>
      <c r="T25" s="5">
        <v>42.7</v>
      </c>
      <c r="U25" s="4">
        <f t="shared" si="4"/>
        <v>0.016424660795048895</v>
      </c>
      <c r="V25" s="5">
        <v>39.18</v>
      </c>
      <c r="W25" s="4">
        <f t="shared" si="5"/>
        <v>0.019781363872982682</v>
      </c>
      <c r="X25" s="5">
        <v>46.11</v>
      </c>
      <c r="Y25" s="4">
        <f t="shared" si="6"/>
        <v>0.020810272304626842</v>
      </c>
      <c r="Z25" s="5">
        <v>32.62</v>
      </c>
      <c r="AA25" s="4">
        <f t="shared" si="7"/>
        <v>0.008658008658008365</v>
      </c>
      <c r="AB25" s="5">
        <v>27.04</v>
      </c>
      <c r="AC25" s="4">
        <f t="shared" si="8"/>
        <v>0.03442999234889044</v>
      </c>
      <c r="AD25" s="5">
        <v>40.86</v>
      </c>
      <c r="AE25" s="4">
        <f t="shared" si="9"/>
        <v>0.030776992936427883</v>
      </c>
      <c r="AF25" s="1">
        <v>19.01</v>
      </c>
      <c r="AG25" s="4">
        <f t="shared" si="13"/>
        <v>0.02259279182356111</v>
      </c>
    </row>
    <row r="26" spans="1:33" ht="15">
      <c r="A26" s="2">
        <v>38873</v>
      </c>
      <c r="B26" s="1">
        <v>7965.32</v>
      </c>
      <c r="C26" s="4">
        <f t="shared" si="14"/>
        <v>-0.04092953252460796</v>
      </c>
      <c r="D26" s="1">
        <v>47.16</v>
      </c>
      <c r="E26" s="4">
        <f t="shared" si="10"/>
        <v>0.01967567567567552</v>
      </c>
      <c r="F26" s="11">
        <v>34.54</v>
      </c>
      <c r="G26" s="4">
        <f t="shared" si="11"/>
        <v>-0.01735419630156476</v>
      </c>
      <c r="H26" s="1">
        <v>36.4</v>
      </c>
      <c r="I26" s="4">
        <f t="shared" si="12"/>
        <v>-0.018867924528301994</v>
      </c>
      <c r="J26" s="1"/>
      <c r="K26" s="4"/>
      <c r="L26" s="5">
        <v>34.45</v>
      </c>
      <c r="M26" s="4">
        <f t="shared" si="1"/>
        <v>-0.004622941346431597</v>
      </c>
      <c r="N26" s="5">
        <v>41.8</v>
      </c>
      <c r="O26" s="4">
        <f t="shared" si="2"/>
        <v>0.02450980392156854</v>
      </c>
      <c r="P26" s="5">
        <v>32.39</v>
      </c>
      <c r="Q26" s="4">
        <f t="shared" si="3"/>
        <v>0.016635279347143817</v>
      </c>
      <c r="R26" s="5">
        <v>27.2</v>
      </c>
      <c r="S26" s="4">
        <f aca="true" t="shared" si="15" ref="S26:S68">R26/R25-1</f>
        <v>-0.028224365844944588</v>
      </c>
      <c r="T26" s="5">
        <v>42.7</v>
      </c>
      <c r="U26" s="4">
        <f t="shared" si="4"/>
        <v>0</v>
      </c>
      <c r="V26" s="5">
        <v>38.52</v>
      </c>
      <c r="W26" s="4">
        <f t="shared" si="5"/>
        <v>-0.016845329249617014</v>
      </c>
      <c r="X26" s="5">
        <v>44.6</v>
      </c>
      <c r="Y26" s="4">
        <f t="shared" si="6"/>
        <v>-0.032747777054868754</v>
      </c>
      <c r="Z26" s="5">
        <v>32.63</v>
      </c>
      <c r="AA26" s="4">
        <f t="shared" si="7"/>
        <v>0.00030656039239751465</v>
      </c>
      <c r="AB26" s="5">
        <v>26.74</v>
      </c>
      <c r="AC26" s="4">
        <f t="shared" si="8"/>
        <v>-0.011094674556213047</v>
      </c>
      <c r="AD26" s="5">
        <v>40.4</v>
      </c>
      <c r="AE26" s="4">
        <f t="shared" si="9"/>
        <v>-0.011257953989231573</v>
      </c>
      <c r="AF26" s="1">
        <v>19.55</v>
      </c>
      <c r="AG26" s="4">
        <f t="shared" si="13"/>
        <v>0.028406102051551807</v>
      </c>
    </row>
    <row r="27" spans="1:33" ht="15">
      <c r="A27" s="2">
        <v>38880</v>
      </c>
      <c r="B27" s="1">
        <v>7933.86</v>
      </c>
      <c r="C27" s="4">
        <f t="shared" si="14"/>
        <v>-0.0039496216096779335</v>
      </c>
      <c r="D27" s="1">
        <v>45.83</v>
      </c>
      <c r="E27" s="4">
        <f t="shared" si="10"/>
        <v>-0.028201865988125463</v>
      </c>
      <c r="F27" s="11">
        <v>33.93</v>
      </c>
      <c r="G27" s="4">
        <f t="shared" si="11"/>
        <v>-0.017660683265778743</v>
      </c>
      <c r="H27" s="1">
        <v>37.01</v>
      </c>
      <c r="I27" s="4">
        <f t="shared" si="12"/>
        <v>0.0167582417582417</v>
      </c>
      <c r="J27" s="1"/>
      <c r="K27" s="4"/>
      <c r="L27" s="5">
        <v>33.9</v>
      </c>
      <c r="M27" s="4">
        <f t="shared" si="1"/>
        <v>-0.01596516690856331</v>
      </c>
      <c r="N27" s="5">
        <v>41.25</v>
      </c>
      <c r="O27" s="4">
        <f t="shared" si="2"/>
        <v>-0.013157894736842035</v>
      </c>
      <c r="P27" s="5">
        <v>32.9</v>
      </c>
      <c r="Q27" s="4">
        <f t="shared" si="3"/>
        <v>0.01574560049397955</v>
      </c>
      <c r="R27" s="5">
        <v>26.36</v>
      </c>
      <c r="S27" s="4">
        <f t="shared" si="15"/>
        <v>-0.030882352941176472</v>
      </c>
      <c r="T27" s="5">
        <v>42.92</v>
      </c>
      <c r="U27" s="4">
        <f t="shared" si="4"/>
        <v>0.005152224824355844</v>
      </c>
      <c r="V27" s="5">
        <v>38.05</v>
      </c>
      <c r="W27" s="4">
        <f t="shared" si="5"/>
        <v>-0.012201453790238959</v>
      </c>
      <c r="X27" s="5">
        <v>44.38</v>
      </c>
      <c r="Y27" s="4">
        <f t="shared" si="6"/>
        <v>-0.004932735426008916</v>
      </c>
      <c r="Z27" s="5">
        <v>32.51</v>
      </c>
      <c r="AA27" s="4">
        <f t="shared" si="7"/>
        <v>-0.00367759730309547</v>
      </c>
      <c r="AB27" s="5">
        <v>26.17</v>
      </c>
      <c r="AC27" s="4">
        <f t="shared" si="8"/>
        <v>-0.021316379955123255</v>
      </c>
      <c r="AD27" s="5">
        <v>39.89</v>
      </c>
      <c r="AE27" s="4">
        <f t="shared" si="9"/>
        <v>-0.012623762376237524</v>
      </c>
      <c r="AF27" s="1">
        <v>19.22</v>
      </c>
      <c r="AG27" s="4">
        <f t="shared" si="13"/>
        <v>-0.016879795396419484</v>
      </c>
    </row>
    <row r="28" spans="1:33" ht="15">
      <c r="A28" s="2">
        <v>38887</v>
      </c>
      <c r="B28" s="1">
        <v>7924.62</v>
      </c>
      <c r="C28" s="4">
        <f t="shared" si="14"/>
        <v>-0.0011646285666749856</v>
      </c>
      <c r="D28" s="1">
        <v>45.6</v>
      </c>
      <c r="E28" s="4">
        <f t="shared" si="10"/>
        <v>-0.005018546803403856</v>
      </c>
      <c r="F28" s="11">
        <v>33.52</v>
      </c>
      <c r="G28" s="4">
        <f t="shared" si="11"/>
        <v>-0.012083701738874075</v>
      </c>
      <c r="H28" s="1">
        <v>36.34</v>
      </c>
      <c r="I28" s="4">
        <f t="shared" si="12"/>
        <v>-0.018103215347203272</v>
      </c>
      <c r="J28" s="1"/>
      <c r="K28" s="4"/>
      <c r="L28" s="5">
        <v>33.38</v>
      </c>
      <c r="M28" s="4">
        <f t="shared" si="1"/>
        <v>-0.015339233038347944</v>
      </c>
      <c r="N28" s="5">
        <v>40.5</v>
      </c>
      <c r="O28" s="4">
        <f t="shared" si="2"/>
        <v>-0.018181818181818188</v>
      </c>
      <c r="P28" s="5">
        <v>33.18</v>
      </c>
      <c r="Q28" s="4">
        <f t="shared" si="3"/>
        <v>0.008510638297872353</v>
      </c>
      <c r="R28" s="5">
        <v>26.3</v>
      </c>
      <c r="S28" s="4">
        <f t="shared" si="15"/>
        <v>-0.0022761760242792084</v>
      </c>
      <c r="T28" s="5">
        <v>42.02</v>
      </c>
      <c r="U28" s="4">
        <f t="shared" si="4"/>
        <v>-0.020969245107176127</v>
      </c>
      <c r="V28" s="5">
        <v>37.32</v>
      </c>
      <c r="W28" s="4">
        <f t="shared" si="5"/>
        <v>-0.019185282522996006</v>
      </c>
      <c r="X28" s="5">
        <v>43.86</v>
      </c>
      <c r="Y28" s="4">
        <f t="shared" si="6"/>
        <v>-0.01171698963497081</v>
      </c>
      <c r="Z28" s="5">
        <v>32.04</v>
      </c>
      <c r="AA28" s="4">
        <f t="shared" si="7"/>
        <v>-0.014457090126114958</v>
      </c>
      <c r="AB28" s="5">
        <v>26.31</v>
      </c>
      <c r="AC28" s="4">
        <f t="shared" si="8"/>
        <v>0.005349636988918549</v>
      </c>
      <c r="AD28" s="5">
        <v>39.01</v>
      </c>
      <c r="AE28" s="4">
        <f t="shared" si="9"/>
        <v>-0.02206066683379304</v>
      </c>
      <c r="AF28" s="1">
        <v>18.86</v>
      </c>
      <c r="AG28" s="4">
        <f t="shared" si="13"/>
        <v>-0.018730489073881307</v>
      </c>
    </row>
    <row r="29" spans="1:33" ht="15">
      <c r="A29" s="2">
        <v>38894</v>
      </c>
      <c r="B29" s="1">
        <v>8169.07</v>
      </c>
      <c r="C29" s="4">
        <f t="shared" si="14"/>
        <v>0.030846904962004373</v>
      </c>
      <c r="D29" s="1">
        <v>47.35</v>
      </c>
      <c r="E29" s="4">
        <f t="shared" si="10"/>
        <v>0.03837719298245612</v>
      </c>
      <c r="F29" s="11">
        <v>34.3</v>
      </c>
      <c r="G29" s="4">
        <f t="shared" si="11"/>
        <v>0.023269689737470012</v>
      </c>
      <c r="H29" s="1">
        <v>37.395</v>
      </c>
      <c r="I29" s="4">
        <f t="shared" si="12"/>
        <v>0.029031370390753874</v>
      </c>
      <c r="J29" s="1"/>
      <c r="K29" s="4"/>
      <c r="L29" s="5">
        <v>34.29</v>
      </c>
      <c r="M29" s="4">
        <f t="shared" si="1"/>
        <v>0.027261833433193328</v>
      </c>
      <c r="N29" s="5">
        <v>41.38</v>
      </c>
      <c r="O29" s="4">
        <f t="shared" si="2"/>
        <v>0.02172839506172841</v>
      </c>
      <c r="P29" s="5">
        <v>35.03</v>
      </c>
      <c r="Q29" s="4">
        <f t="shared" si="3"/>
        <v>0.055756479807112846</v>
      </c>
      <c r="R29" s="5">
        <v>24.97</v>
      </c>
      <c r="S29" s="4">
        <f t="shared" si="15"/>
        <v>-0.050570342205323304</v>
      </c>
      <c r="T29" s="5">
        <v>42.87</v>
      </c>
      <c r="U29" s="4">
        <f t="shared" si="4"/>
        <v>0.020228462636839417</v>
      </c>
      <c r="V29" s="5">
        <v>38.58</v>
      </c>
      <c r="W29" s="4">
        <f t="shared" si="5"/>
        <v>0.0337620578778135</v>
      </c>
      <c r="X29" s="5">
        <v>45.48</v>
      </c>
      <c r="Y29" s="4">
        <f t="shared" si="6"/>
        <v>0.0369357045143639</v>
      </c>
      <c r="Z29" s="5">
        <v>32.05</v>
      </c>
      <c r="AA29" s="4">
        <f t="shared" si="7"/>
        <v>0.00031210986267149465</v>
      </c>
      <c r="AB29" s="5">
        <v>27.25</v>
      </c>
      <c r="AC29" s="4">
        <f t="shared" si="8"/>
        <v>0.03572786012922857</v>
      </c>
      <c r="AD29" s="5">
        <v>40.3</v>
      </c>
      <c r="AE29" s="4">
        <f t="shared" si="9"/>
        <v>0.033068443988720775</v>
      </c>
      <c r="AF29" s="1">
        <v>19.18</v>
      </c>
      <c r="AG29" s="4">
        <f t="shared" si="13"/>
        <v>0.016967126193001114</v>
      </c>
    </row>
    <row r="30" spans="1:33" ht="15">
      <c r="A30" s="2">
        <v>38901</v>
      </c>
      <c r="B30" s="1">
        <v>8155.05</v>
      </c>
      <c r="C30" s="4">
        <f t="shared" si="14"/>
        <v>-0.0017162296320143433</v>
      </c>
      <c r="D30" s="1">
        <v>47.16</v>
      </c>
      <c r="E30" s="4">
        <f t="shared" si="10"/>
        <v>-0.004012671594509132</v>
      </c>
      <c r="F30" s="11">
        <v>34.88</v>
      </c>
      <c r="G30" s="4">
        <f t="shared" si="11"/>
        <v>0.016909620991253815</v>
      </c>
      <c r="H30" s="1">
        <v>37.685</v>
      </c>
      <c r="I30" s="4">
        <f t="shared" si="12"/>
        <v>0.007755047466238674</v>
      </c>
      <c r="J30" s="1"/>
      <c r="K30" s="4"/>
      <c r="L30" s="5">
        <v>34.58</v>
      </c>
      <c r="M30" s="4">
        <f t="shared" si="1"/>
        <v>0.008457276173811534</v>
      </c>
      <c r="N30" s="5">
        <v>41.24</v>
      </c>
      <c r="O30" s="4">
        <f t="shared" si="2"/>
        <v>-0.003383276945384206</v>
      </c>
      <c r="P30" s="5">
        <v>35.34</v>
      </c>
      <c r="Q30" s="4">
        <f t="shared" si="3"/>
        <v>0.008849557522123908</v>
      </c>
      <c r="R30" s="5">
        <v>24.44</v>
      </c>
      <c r="S30" s="4">
        <f t="shared" si="15"/>
        <v>-0.021225470564677495</v>
      </c>
      <c r="T30" s="5">
        <v>42.81</v>
      </c>
      <c r="U30" s="4">
        <f t="shared" si="4"/>
        <v>-0.0013995801259620855</v>
      </c>
      <c r="V30" s="5">
        <v>38.98</v>
      </c>
      <c r="W30" s="4">
        <f t="shared" si="5"/>
        <v>0.010368066355624705</v>
      </c>
      <c r="X30" s="5">
        <v>46.08</v>
      </c>
      <c r="Y30" s="4">
        <f t="shared" si="6"/>
        <v>0.013192612137203241</v>
      </c>
      <c r="Z30" s="5">
        <v>32.61</v>
      </c>
      <c r="AA30" s="4">
        <f t="shared" si="7"/>
        <v>0.01747269890795633</v>
      </c>
      <c r="AB30" s="5">
        <v>27.57</v>
      </c>
      <c r="AC30" s="4">
        <f t="shared" si="8"/>
        <v>0.011743119266055091</v>
      </c>
      <c r="AD30" s="5">
        <v>40.38</v>
      </c>
      <c r="AE30" s="4">
        <f t="shared" si="9"/>
        <v>0.001985111662531125</v>
      </c>
      <c r="AF30" s="1">
        <v>19.37</v>
      </c>
      <c r="AG30" s="4">
        <f t="shared" si="13"/>
        <v>0.00990615224191882</v>
      </c>
    </row>
    <row r="31" spans="1:33" ht="15">
      <c r="A31" s="2">
        <v>38908</v>
      </c>
      <c r="B31" s="1">
        <v>7950.07</v>
      </c>
      <c r="C31" s="4">
        <f t="shared" si="14"/>
        <v>-0.025135345583411572</v>
      </c>
      <c r="D31" s="1">
        <v>47.62</v>
      </c>
      <c r="E31" s="4">
        <f t="shared" si="10"/>
        <v>0.009754028837998252</v>
      </c>
      <c r="F31" s="11">
        <v>34.35</v>
      </c>
      <c r="G31" s="4">
        <f t="shared" si="11"/>
        <v>-0.015194954128440408</v>
      </c>
      <c r="H31" s="1">
        <v>37.805</v>
      </c>
      <c r="I31" s="4">
        <f t="shared" si="12"/>
        <v>0.003184290831895975</v>
      </c>
      <c r="J31" s="1"/>
      <c r="K31" s="4"/>
      <c r="L31" s="5">
        <v>34.84</v>
      </c>
      <c r="M31" s="4">
        <f t="shared" si="1"/>
        <v>0.007518796992481258</v>
      </c>
      <c r="N31" s="5">
        <v>41.61</v>
      </c>
      <c r="O31" s="4">
        <f t="shared" si="2"/>
        <v>0.008971871968962208</v>
      </c>
      <c r="P31" s="5">
        <v>35.92</v>
      </c>
      <c r="Q31" s="4">
        <f t="shared" si="3"/>
        <v>0.016411997736276218</v>
      </c>
      <c r="R31" s="5">
        <v>24.99</v>
      </c>
      <c r="S31" s="4">
        <f t="shared" si="15"/>
        <v>0.02250409165302769</v>
      </c>
      <c r="T31" s="5">
        <v>42.41</v>
      </c>
      <c r="U31" s="4">
        <f t="shared" si="4"/>
        <v>-0.009343611305769772</v>
      </c>
      <c r="V31" s="5">
        <v>38.73</v>
      </c>
      <c r="W31" s="4">
        <f t="shared" si="5"/>
        <v>-0.006413545407901511</v>
      </c>
      <c r="X31" s="5">
        <v>44.91</v>
      </c>
      <c r="Y31" s="4">
        <f t="shared" si="6"/>
        <v>-0.025390625</v>
      </c>
      <c r="Z31" s="5">
        <v>32.52</v>
      </c>
      <c r="AA31" s="4">
        <f t="shared" si="7"/>
        <v>-0.002759889604415755</v>
      </c>
      <c r="AB31" s="5">
        <v>27.25</v>
      </c>
      <c r="AC31" s="4">
        <f t="shared" si="8"/>
        <v>-0.011606819006166114</v>
      </c>
      <c r="AD31" s="5">
        <v>40.7</v>
      </c>
      <c r="AE31" s="4">
        <f t="shared" si="9"/>
        <v>0.007924715205547272</v>
      </c>
      <c r="AF31" s="1">
        <v>19.23</v>
      </c>
      <c r="AG31" s="4">
        <f t="shared" si="13"/>
        <v>-0.00722767165720184</v>
      </c>
    </row>
    <row r="32" spans="1:33" ht="15">
      <c r="A32" s="2">
        <v>38915</v>
      </c>
      <c r="B32" s="1">
        <v>7953.14</v>
      </c>
      <c r="C32" s="4">
        <f t="shared" si="14"/>
        <v>0.00038616012186065696</v>
      </c>
      <c r="D32" s="1">
        <v>48.77</v>
      </c>
      <c r="E32" s="4">
        <f t="shared" si="10"/>
        <v>0.02414951700965995</v>
      </c>
      <c r="F32" s="11">
        <v>35.12</v>
      </c>
      <c r="G32" s="4">
        <f t="shared" si="11"/>
        <v>0.022416302765647655</v>
      </c>
      <c r="H32" s="1">
        <v>38.86</v>
      </c>
      <c r="I32" s="4">
        <f t="shared" si="12"/>
        <v>0.027906361592382023</v>
      </c>
      <c r="J32" s="1"/>
      <c r="K32" s="4"/>
      <c r="L32" s="5">
        <v>36.08</v>
      </c>
      <c r="M32" s="4">
        <f t="shared" si="1"/>
        <v>0.03559127439724441</v>
      </c>
      <c r="N32" s="5">
        <v>42.9</v>
      </c>
      <c r="O32" s="4">
        <f t="shared" si="2"/>
        <v>0.03100216294160063</v>
      </c>
      <c r="P32" s="5">
        <v>36.91</v>
      </c>
      <c r="Q32" s="4">
        <f t="shared" si="3"/>
        <v>0.02756124721603559</v>
      </c>
      <c r="R32" s="5">
        <v>25.2</v>
      </c>
      <c r="S32" s="4">
        <f t="shared" si="15"/>
        <v>0.008403361344537785</v>
      </c>
      <c r="T32" s="5">
        <v>43.79</v>
      </c>
      <c r="U32" s="4">
        <f t="shared" si="4"/>
        <v>0.03253949540202794</v>
      </c>
      <c r="V32" s="5">
        <v>40.32</v>
      </c>
      <c r="W32" s="4">
        <f t="shared" si="5"/>
        <v>0.04105344694035651</v>
      </c>
      <c r="X32" s="5">
        <v>47.02</v>
      </c>
      <c r="Y32" s="4">
        <f t="shared" si="6"/>
        <v>0.046982854598085266</v>
      </c>
      <c r="Z32" s="5">
        <v>33.53</v>
      </c>
      <c r="AA32" s="4">
        <f t="shared" si="7"/>
        <v>0.031057810578105638</v>
      </c>
      <c r="AB32" s="5">
        <v>27.65</v>
      </c>
      <c r="AC32" s="4">
        <f t="shared" si="8"/>
        <v>0.014678899082568808</v>
      </c>
      <c r="AD32" s="5">
        <v>41.56</v>
      </c>
      <c r="AE32" s="4">
        <f t="shared" si="9"/>
        <v>0.021130221130221116</v>
      </c>
      <c r="AF32" s="1">
        <v>19.78</v>
      </c>
      <c r="AG32" s="4">
        <f t="shared" si="13"/>
        <v>0.02860114404576186</v>
      </c>
    </row>
    <row r="33" spans="1:33" ht="15">
      <c r="A33" s="2">
        <v>38922</v>
      </c>
      <c r="B33" s="1">
        <v>8254.98</v>
      </c>
      <c r="C33" s="4">
        <f t="shared" si="14"/>
        <v>0.03795230563022889</v>
      </c>
      <c r="D33" s="1">
        <v>47.93</v>
      </c>
      <c r="E33" s="4">
        <f t="shared" si="10"/>
        <v>-0.01722370309616572</v>
      </c>
      <c r="F33" s="11">
        <v>36.09</v>
      </c>
      <c r="G33" s="4">
        <f t="shared" si="11"/>
        <v>0.027619589977221137</v>
      </c>
      <c r="H33" s="1">
        <v>39.3</v>
      </c>
      <c r="I33" s="4">
        <f t="shared" si="12"/>
        <v>0.011322696860524895</v>
      </c>
      <c r="J33" s="1"/>
      <c r="K33" s="4"/>
      <c r="L33" s="5">
        <v>37.05</v>
      </c>
      <c r="M33" s="4">
        <f t="shared" si="1"/>
        <v>0.026884700665188443</v>
      </c>
      <c r="N33" s="5">
        <v>43</v>
      </c>
      <c r="O33" s="4">
        <f t="shared" si="2"/>
        <v>0.002331002331002363</v>
      </c>
      <c r="P33" s="5">
        <v>38.01</v>
      </c>
      <c r="Q33" s="4">
        <f t="shared" si="3"/>
        <v>0.02980222162015722</v>
      </c>
      <c r="R33" s="5">
        <v>25.75</v>
      </c>
      <c r="S33" s="4">
        <f t="shared" si="15"/>
        <v>0.021825396825396748</v>
      </c>
      <c r="T33" s="5">
        <v>43.61</v>
      </c>
      <c r="U33" s="4">
        <f t="shared" si="4"/>
        <v>-0.004110527517698137</v>
      </c>
      <c r="V33" s="5">
        <v>40.3</v>
      </c>
      <c r="W33" s="4">
        <f t="shared" si="5"/>
        <v>-0.0004960317460318553</v>
      </c>
      <c r="X33" s="5">
        <v>48.47</v>
      </c>
      <c r="Y33" s="4">
        <f t="shared" si="6"/>
        <v>0.0308379413015738</v>
      </c>
      <c r="Z33" s="5">
        <v>33.83</v>
      </c>
      <c r="AA33" s="4">
        <f t="shared" si="7"/>
        <v>0.008947211452430492</v>
      </c>
      <c r="AB33" s="5">
        <v>28.13</v>
      </c>
      <c r="AC33" s="4">
        <f t="shared" si="8"/>
        <v>0.017359855334538876</v>
      </c>
      <c r="AD33" s="5">
        <v>42.45</v>
      </c>
      <c r="AE33" s="4">
        <f t="shared" si="9"/>
        <v>0.02141482194417721</v>
      </c>
      <c r="AF33" s="1">
        <v>20.17</v>
      </c>
      <c r="AG33" s="4">
        <f t="shared" si="13"/>
        <v>0.019716885743174872</v>
      </c>
    </row>
    <row r="34" spans="1:33" ht="15">
      <c r="A34" s="2">
        <v>38929</v>
      </c>
      <c r="B34" s="1">
        <v>8270.92</v>
      </c>
      <c r="C34" s="4">
        <f t="shared" si="14"/>
        <v>0.001930955617094332</v>
      </c>
      <c r="D34" s="1">
        <v>46.55</v>
      </c>
      <c r="E34" s="4">
        <f t="shared" si="10"/>
        <v>-0.028791988316294703</v>
      </c>
      <c r="F34" s="11">
        <v>36.03</v>
      </c>
      <c r="G34" s="4">
        <f t="shared" si="11"/>
        <v>-0.0016625103906899863</v>
      </c>
      <c r="H34" s="1">
        <v>39.43</v>
      </c>
      <c r="I34" s="4">
        <f t="shared" si="12"/>
        <v>0.00330788804071247</v>
      </c>
      <c r="J34" s="1"/>
      <c r="K34" s="4"/>
      <c r="L34" s="5">
        <v>36.74</v>
      </c>
      <c r="M34" s="4">
        <f t="shared" si="1"/>
        <v>-0.008367071524966185</v>
      </c>
      <c r="N34" s="5">
        <v>43.95</v>
      </c>
      <c r="O34" s="4">
        <f t="shared" si="2"/>
        <v>0.02209302325581408</v>
      </c>
      <c r="P34" s="5">
        <v>36.07</v>
      </c>
      <c r="Q34" s="4">
        <f t="shared" si="3"/>
        <v>-0.051039200210470925</v>
      </c>
      <c r="R34" s="5">
        <v>25.89</v>
      </c>
      <c r="S34" s="4">
        <f t="shared" si="15"/>
        <v>0.005436893203883519</v>
      </c>
      <c r="T34" s="5">
        <v>43.8</v>
      </c>
      <c r="U34" s="4">
        <f t="shared" si="4"/>
        <v>0.004356798899334935</v>
      </c>
      <c r="V34" s="5">
        <v>40.14</v>
      </c>
      <c r="W34" s="4">
        <f t="shared" si="5"/>
        <v>-0.003970223325061917</v>
      </c>
      <c r="X34" s="5">
        <v>47.44</v>
      </c>
      <c r="Y34" s="4">
        <f t="shared" si="6"/>
        <v>-0.021250257891479274</v>
      </c>
      <c r="Z34" s="5">
        <v>33.75</v>
      </c>
      <c r="AA34" s="4">
        <f t="shared" si="7"/>
        <v>-0.0023647650014779753</v>
      </c>
      <c r="AB34" s="5">
        <v>27.9</v>
      </c>
      <c r="AC34" s="4">
        <f t="shared" si="8"/>
        <v>-0.008176324209029473</v>
      </c>
      <c r="AD34" s="5">
        <v>41.85</v>
      </c>
      <c r="AE34" s="4">
        <f t="shared" si="9"/>
        <v>-0.014134275618374548</v>
      </c>
      <c r="AF34" s="1">
        <v>20.41</v>
      </c>
      <c r="AG34" s="4">
        <f t="shared" si="13"/>
        <v>0.011898859692612618</v>
      </c>
    </row>
    <row r="35" spans="1:33" ht="15">
      <c r="A35" s="2">
        <v>38936</v>
      </c>
      <c r="B35" s="1">
        <v>8163.28</v>
      </c>
      <c r="C35" s="4">
        <f t="shared" si="14"/>
        <v>-0.01301427168924385</v>
      </c>
      <c r="D35" s="1">
        <v>44.67</v>
      </c>
      <c r="E35" s="4">
        <f t="shared" si="10"/>
        <v>-0.04038668098818465</v>
      </c>
      <c r="F35" s="11">
        <v>35</v>
      </c>
      <c r="G35" s="4">
        <f t="shared" si="11"/>
        <v>-0.028587288370802155</v>
      </c>
      <c r="H35" s="1">
        <v>39.635</v>
      </c>
      <c r="I35" s="4">
        <f t="shared" si="12"/>
        <v>0.005199086989601698</v>
      </c>
      <c r="J35" s="1"/>
      <c r="K35" s="4"/>
      <c r="L35" s="5">
        <v>36.74</v>
      </c>
      <c r="M35" s="4">
        <f t="shared" si="1"/>
        <v>0</v>
      </c>
      <c r="N35" s="5">
        <v>43.64</v>
      </c>
      <c r="O35" s="4">
        <f t="shared" si="2"/>
        <v>-0.0070534698521047545</v>
      </c>
      <c r="P35" s="5">
        <v>35.01</v>
      </c>
      <c r="Q35" s="4">
        <f t="shared" si="3"/>
        <v>-0.029387302467424492</v>
      </c>
      <c r="R35" s="5">
        <v>25.84</v>
      </c>
      <c r="S35" s="4">
        <f t="shared" si="15"/>
        <v>-0.0019312475859405431</v>
      </c>
      <c r="T35" s="5">
        <v>43.21</v>
      </c>
      <c r="U35" s="4">
        <f t="shared" si="4"/>
        <v>-0.013470319634703132</v>
      </c>
      <c r="V35" s="5">
        <v>39.93</v>
      </c>
      <c r="W35" s="4">
        <f t="shared" si="5"/>
        <v>-0.0052316890881913825</v>
      </c>
      <c r="X35" s="5">
        <v>47.04</v>
      </c>
      <c r="Y35" s="4">
        <f t="shared" si="6"/>
        <v>-0.00843170320404718</v>
      </c>
      <c r="Z35" s="5">
        <v>33.4</v>
      </c>
      <c r="AA35" s="4">
        <f t="shared" si="7"/>
        <v>-0.010370370370370363</v>
      </c>
      <c r="AB35" s="5">
        <v>27.12</v>
      </c>
      <c r="AC35" s="4">
        <f t="shared" si="8"/>
        <v>-0.027956989247311714</v>
      </c>
      <c r="AD35" s="5">
        <v>40.94</v>
      </c>
      <c r="AE35" s="4">
        <f t="shared" si="9"/>
        <v>-0.021744324970131457</v>
      </c>
      <c r="AF35" s="1">
        <v>20.48</v>
      </c>
      <c r="AG35" s="4">
        <f t="shared" si="13"/>
        <v>0.003429691327780482</v>
      </c>
    </row>
    <row r="36" spans="1:33" ht="15">
      <c r="A36" s="2">
        <v>38943</v>
      </c>
      <c r="B36" s="1">
        <v>8379.93</v>
      </c>
      <c r="C36" s="4">
        <f t="shared" si="14"/>
        <v>0.026539577228761102</v>
      </c>
      <c r="D36" s="1">
        <v>46.01</v>
      </c>
      <c r="E36" s="4">
        <f t="shared" si="10"/>
        <v>0.029997761361092445</v>
      </c>
      <c r="F36" s="11">
        <v>35.04</v>
      </c>
      <c r="G36" s="4">
        <f t="shared" si="11"/>
        <v>0.0011428571428571122</v>
      </c>
      <c r="H36" s="1">
        <v>39.635</v>
      </c>
      <c r="I36" s="4">
        <f t="shared" si="12"/>
        <v>0</v>
      </c>
      <c r="J36" s="1"/>
      <c r="K36" s="4"/>
      <c r="L36" s="5">
        <v>37.94</v>
      </c>
      <c r="M36" s="4">
        <f t="shared" si="1"/>
        <v>0.032661948829613374</v>
      </c>
      <c r="N36" s="5">
        <v>43.61</v>
      </c>
      <c r="O36" s="4">
        <f t="shared" si="2"/>
        <v>-0.000687442713107278</v>
      </c>
      <c r="P36" s="5">
        <v>36.05</v>
      </c>
      <c r="Q36" s="4">
        <f t="shared" si="3"/>
        <v>0.029705798343330425</v>
      </c>
      <c r="R36" s="5">
        <v>25.36</v>
      </c>
      <c r="S36" s="4">
        <f t="shared" si="15"/>
        <v>-0.018575851393188847</v>
      </c>
      <c r="T36" s="5">
        <v>44.07</v>
      </c>
      <c r="U36" s="4">
        <f t="shared" si="4"/>
        <v>0.019902800277713517</v>
      </c>
      <c r="V36" s="5">
        <v>40.61</v>
      </c>
      <c r="W36" s="4">
        <f t="shared" si="5"/>
        <v>0.017029802153769147</v>
      </c>
      <c r="X36" s="5">
        <v>47.69</v>
      </c>
      <c r="Y36" s="4">
        <f t="shared" si="6"/>
        <v>0.01381802721088432</v>
      </c>
      <c r="Z36" s="5">
        <v>33.69</v>
      </c>
      <c r="AA36" s="4">
        <f t="shared" si="7"/>
        <v>0.008682634730538874</v>
      </c>
      <c r="AB36" s="5">
        <v>27.26</v>
      </c>
      <c r="AC36" s="4">
        <f t="shared" si="8"/>
        <v>0.005162241887905594</v>
      </c>
      <c r="AD36" s="5">
        <v>42.2</v>
      </c>
      <c r="AE36" s="4">
        <f t="shared" si="9"/>
        <v>0.030776746458231585</v>
      </c>
      <c r="AF36" s="1">
        <v>20.81</v>
      </c>
      <c r="AG36" s="4">
        <f t="shared" si="13"/>
        <v>0.01611328125</v>
      </c>
    </row>
    <row r="37" spans="1:33" ht="15">
      <c r="A37" s="2">
        <v>38950</v>
      </c>
      <c r="B37" s="1">
        <v>8318.03</v>
      </c>
      <c r="C37" s="4">
        <f t="shared" si="14"/>
        <v>-0.007386696547584504</v>
      </c>
      <c r="D37" s="1">
        <v>45.74</v>
      </c>
      <c r="E37" s="4">
        <f t="shared" si="10"/>
        <v>-0.00586828950228202</v>
      </c>
      <c r="F37" s="11">
        <v>36.5</v>
      </c>
      <c r="G37" s="4">
        <f t="shared" si="11"/>
        <v>0.04166666666666674</v>
      </c>
      <c r="H37" s="1">
        <v>40.44</v>
      </c>
      <c r="I37" s="4">
        <f t="shared" si="12"/>
        <v>0.020310331777469326</v>
      </c>
      <c r="J37" s="1"/>
      <c r="K37" s="4"/>
      <c r="L37" s="5">
        <v>37.45</v>
      </c>
      <c r="M37" s="4">
        <f t="shared" si="1"/>
        <v>-0.012915129151291338</v>
      </c>
      <c r="N37" s="5">
        <v>44.06</v>
      </c>
      <c r="O37" s="4">
        <f t="shared" si="2"/>
        <v>0.010318734235267302</v>
      </c>
      <c r="P37" s="5">
        <v>36.2</v>
      </c>
      <c r="Q37" s="4">
        <f t="shared" si="3"/>
        <v>0.004160887656033507</v>
      </c>
      <c r="R37" s="5">
        <v>24.63</v>
      </c>
      <c r="S37" s="4">
        <f t="shared" si="15"/>
        <v>-0.02878548895899058</v>
      </c>
      <c r="T37" s="5">
        <v>43.79</v>
      </c>
      <c r="U37" s="4">
        <f t="shared" si="4"/>
        <v>-0.006353528477422321</v>
      </c>
      <c r="V37" s="5">
        <v>40.2</v>
      </c>
      <c r="W37" s="4">
        <f t="shared" si="5"/>
        <v>-0.010096035459246422</v>
      </c>
      <c r="X37" s="5">
        <v>48.41</v>
      </c>
      <c r="Y37" s="4">
        <f t="shared" si="6"/>
        <v>0.015097504717970223</v>
      </c>
      <c r="Z37" s="5">
        <v>33.54</v>
      </c>
      <c r="AA37" s="4">
        <f t="shared" si="7"/>
        <v>-0.0044523597506678225</v>
      </c>
      <c r="AB37" s="5">
        <v>26.98</v>
      </c>
      <c r="AC37" s="4">
        <f t="shared" si="8"/>
        <v>-0.010271460014673606</v>
      </c>
      <c r="AD37" s="5">
        <v>41.81</v>
      </c>
      <c r="AE37" s="4">
        <f t="shared" si="9"/>
        <v>-0.009241706161137508</v>
      </c>
      <c r="AF37" s="1">
        <v>20.35</v>
      </c>
      <c r="AG37" s="4">
        <f t="shared" si="13"/>
        <v>-0.02210475732820749</v>
      </c>
    </row>
    <row r="38" spans="1:33" ht="15">
      <c r="A38" s="2">
        <v>38957</v>
      </c>
      <c r="B38" s="1">
        <v>8435.75</v>
      </c>
      <c r="C38" s="4">
        <f t="shared" si="14"/>
        <v>0.01415238944798225</v>
      </c>
      <c r="D38" s="1">
        <v>46.05</v>
      </c>
      <c r="E38" s="4">
        <f t="shared" si="10"/>
        <v>0.006777437691298571</v>
      </c>
      <c r="F38" s="11">
        <v>36.36</v>
      </c>
      <c r="G38" s="4">
        <f t="shared" si="11"/>
        <v>-0.003835616438356171</v>
      </c>
      <c r="H38" s="1">
        <v>39.79</v>
      </c>
      <c r="I38" s="4">
        <f t="shared" si="12"/>
        <v>-0.016073194856577655</v>
      </c>
      <c r="J38" s="1"/>
      <c r="K38" s="4"/>
      <c r="L38" s="5">
        <v>38.26</v>
      </c>
      <c r="M38" s="4">
        <f t="shared" si="1"/>
        <v>0.021628838451268173</v>
      </c>
      <c r="N38" s="5">
        <v>44.4</v>
      </c>
      <c r="O38" s="4">
        <f t="shared" si="2"/>
        <v>0.00771674988651827</v>
      </c>
      <c r="P38" s="5">
        <v>37.32</v>
      </c>
      <c r="Q38" s="4">
        <f t="shared" si="3"/>
        <v>0.030939226519336893</v>
      </c>
      <c r="R38" s="5">
        <v>25.52</v>
      </c>
      <c r="S38" s="4">
        <f t="shared" si="15"/>
        <v>0.036134794965489325</v>
      </c>
      <c r="T38" s="5">
        <v>44.47</v>
      </c>
      <c r="U38" s="4">
        <f t="shared" si="4"/>
        <v>0.015528659511304</v>
      </c>
      <c r="V38" s="5">
        <v>41.49</v>
      </c>
      <c r="W38" s="4">
        <f t="shared" si="5"/>
        <v>0.03208955223880605</v>
      </c>
      <c r="X38" s="5">
        <v>49.7</v>
      </c>
      <c r="Y38" s="4">
        <f t="shared" si="6"/>
        <v>0.02664738690353241</v>
      </c>
      <c r="Z38" s="5">
        <v>34.22</v>
      </c>
      <c r="AA38" s="4">
        <f t="shared" si="7"/>
        <v>0.02027429934406677</v>
      </c>
      <c r="AB38" s="5">
        <v>27.58</v>
      </c>
      <c r="AC38" s="4">
        <f t="shared" si="8"/>
        <v>0.02223869532987388</v>
      </c>
      <c r="AD38" s="5">
        <v>43.05</v>
      </c>
      <c r="AE38" s="4">
        <f t="shared" si="9"/>
        <v>0.029657976560631294</v>
      </c>
      <c r="AF38" s="1">
        <v>20.77</v>
      </c>
      <c r="AG38" s="4">
        <f t="shared" si="13"/>
        <v>0.02063882063882061</v>
      </c>
    </row>
    <row r="39" spans="1:33" ht="15">
      <c r="A39" s="2">
        <v>38965</v>
      </c>
      <c r="B39" s="1">
        <v>8294.64</v>
      </c>
      <c r="C39" s="4">
        <f t="shared" si="14"/>
        <v>-0.016727617579942566</v>
      </c>
      <c r="D39" s="1">
        <v>44.71</v>
      </c>
      <c r="E39" s="4">
        <f t="shared" si="10"/>
        <v>-0.02909880564603684</v>
      </c>
      <c r="F39" s="11">
        <v>36.17</v>
      </c>
      <c r="G39" s="4">
        <f t="shared" si="11"/>
        <v>-0.0052255225522551685</v>
      </c>
      <c r="H39" s="1">
        <v>38.855</v>
      </c>
      <c r="I39" s="4">
        <f t="shared" si="12"/>
        <v>-0.023498366423724604</v>
      </c>
      <c r="J39" s="1"/>
      <c r="K39" s="4"/>
      <c r="L39" s="5">
        <v>37.8</v>
      </c>
      <c r="M39" s="4">
        <f t="shared" si="1"/>
        <v>-0.012023000522739191</v>
      </c>
      <c r="N39" s="5">
        <v>44.25</v>
      </c>
      <c r="O39" s="4">
        <f t="shared" si="2"/>
        <v>-0.0033783783783783994</v>
      </c>
      <c r="P39" s="5">
        <v>35.58</v>
      </c>
      <c r="Q39" s="4">
        <f t="shared" si="3"/>
        <v>-0.04662379421221874</v>
      </c>
      <c r="R39" s="5">
        <v>25.02</v>
      </c>
      <c r="S39" s="4">
        <f t="shared" si="15"/>
        <v>-0.019592476489028177</v>
      </c>
      <c r="T39" s="5">
        <v>43.57</v>
      </c>
      <c r="U39" s="4">
        <f t="shared" si="4"/>
        <v>-0.020238362941308763</v>
      </c>
      <c r="V39" s="5">
        <v>40.3</v>
      </c>
      <c r="W39" s="4">
        <f t="shared" si="5"/>
        <v>-0.028681610026512483</v>
      </c>
      <c r="X39" s="5">
        <v>49.86</v>
      </c>
      <c r="Y39" s="4">
        <f t="shared" si="6"/>
        <v>0.0032193158953721657</v>
      </c>
      <c r="Z39" s="5">
        <v>34.05</v>
      </c>
      <c r="AA39" s="4">
        <f t="shared" si="7"/>
        <v>-0.004967855055523107</v>
      </c>
      <c r="AB39" s="5">
        <v>26.57</v>
      </c>
      <c r="AC39" s="4">
        <f t="shared" si="8"/>
        <v>-0.03662073966642487</v>
      </c>
      <c r="AD39" s="5">
        <v>42.25</v>
      </c>
      <c r="AE39" s="4">
        <f t="shared" si="9"/>
        <v>-0.018583042973286834</v>
      </c>
      <c r="AF39" s="1">
        <v>20.29</v>
      </c>
      <c r="AG39" s="4">
        <f t="shared" si="13"/>
        <v>-0.023110255175734284</v>
      </c>
    </row>
    <row r="40" spans="1:33" ht="15">
      <c r="A40" s="2">
        <v>38971</v>
      </c>
      <c r="B40" s="1">
        <v>8363.45</v>
      </c>
      <c r="C40" s="4">
        <f t="shared" si="14"/>
        <v>0.00829571868097978</v>
      </c>
      <c r="D40" s="1">
        <v>44.57</v>
      </c>
      <c r="E40" s="4">
        <f t="shared" si="10"/>
        <v>-0.0031312905390292745</v>
      </c>
      <c r="F40" s="11">
        <v>36.48</v>
      </c>
      <c r="G40" s="4">
        <f t="shared" si="11"/>
        <v>0.008570638650815532</v>
      </c>
      <c r="H40" s="1">
        <v>38.58</v>
      </c>
      <c r="I40" s="4">
        <f t="shared" si="12"/>
        <v>-0.007077596190966373</v>
      </c>
      <c r="J40" s="1"/>
      <c r="K40" s="4"/>
      <c r="L40" s="5">
        <v>38.3</v>
      </c>
      <c r="M40" s="4">
        <f t="shared" si="1"/>
        <v>0.013227513227513255</v>
      </c>
      <c r="N40" s="5">
        <v>44.55</v>
      </c>
      <c r="O40" s="4">
        <f t="shared" si="2"/>
        <v>0.006779661016949046</v>
      </c>
      <c r="P40" s="5">
        <v>36.1</v>
      </c>
      <c r="Q40" s="4">
        <f t="shared" si="3"/>
        <v>0.014614952220348698</v>
      </c>
      <c r="R40" s="5">
        <v>25</v>
      </c>
      <c r="S40" s="4">
        <f t="shared" si="15"/>
        <v>-0.0007993605115906854</v>
      </c>
      <c r="T40" s="5">
        <v>43.17</v>
      </c>
      <c r="U40" s="4">
        <f t="shared" si="4"/>
        <v>-0.0091806288730778</v>
      </c>
      <c r="V40" s="5">
        <v>40.44</v>
      </c>
      <c r="W40" s="4">
        <f t="shared" si="5"/>
        <v>0.0034739454094292466</v>
      </c>
      <c r="X40" s="5">
        <v>49.47</v>
      </c>
      <c r="Y40" s="4">
        <f t="shared" si="6"/>
        <v>-0.007821901323706415</v>
      </c>
      <c r="Z40" s="5">
        <v>34.57</v>
      </c>
      <c r="AA40" s="4">
        <f t="shared" si="7"/>
        <v>0.01527165932452279</v>
      </c>
      <c r="AB40" s="5">
        <v>26.69</v>
      </c>
      <c r="AC40" s="4">
        <f t="shared" si="8"/>
        <v>0.004516371847948841</v>
      </c>
      <c r="AD40" s="5">
        <v>42.52</v>
      </c>
      <c r="AE40" s="4">
        <f t="shared" si="9"/>
        <v>0.006390532544378713</v>
      </c>
      <c r="AF40" s="1">
        <v>20.54</v>
      </c>
      <c r="AG40" s="4">
        <f t="shared" si="13"/>
        <v>0.012321340561853189</v>
      </c>
    </row>
    <row r="41" spans="1:33" ht="15">
      <c r="A41" s="2">
        <v>38978</v>
      </c>
      <c r="B41" s="1">
        <v>8344.67</v>
      </c>
      <c r="C41" s="4">
        <f t="shared" si="14"/>
        <v>-0.0022454848178683484</v>
      </c>
      <c r="D41" s="1">
        <v>43.44</v>
      </c>
      <c r="E41" s="4">
        <f t="shared" si="10"/>
        <v>-0.025353376710792075</v>
      </c>
      <c r="F41" s="11">
        <v>35.28</v>
      </c>
      <c r="G41" s="4">
        <f t="shared" si="11"/>
        <v>-0.0328947368421052</v>
      </c>
      <c r="H41" s="1">
        <v>38.15</v>
      </c>
      <c r="I41" s="4">
        <f t="shared" si="12"/>
        <v>-0.011145671332296492</v>
      </c>
      <c r="J41" s="1"/>
      <c r="K41" s="4"/>
      <c r="L41" s="5">
        <v>37.96</v>
      </c>
      <c r="M41" s="4">
        <f t="shared" si="1"/>
        <v>-0.008877284595300128</v>
      </c>
      <c r="N41" s="5">
        <v>44.46</v>
      </c>
      <c r="O41" s="4">
        <f t="shared" si="2"/>
        <v>-0.002020202020201922</v>
      </c>
      <c r="P41" s="5">
        <v>35.3</v>
      </c>
      <c r="Q41" s="4">
        <f t="shared" si="3"/>
        <v>-0.02216066481994472</v>
      </c>
      <c r="R41" s="5">
        <v>25.09</v>
      </c>
      <c r="S41" s="4">
        <f t="shared" si="15"/>
        <v>0.0036000000000000476</v>
      </c>
      <c r="T41" s="5">
        <v>43.47</v>
      </c>
      <c r="U41" s="4">
        <f t="shared" si="4"/>
        <v>0.006949270326615631</v>
      </c>
      <c r="V41" s="5">
        <v>39.94</v>
      </c>
      <c r="W41" s="4">
        <f t="shared" si="5"/>
        <v>-0.01236399604352123</v>
      </c>
      <c r="X41" s="5">
        <v>48.79</v>
      </c>
      <c r="Y41" s="4">
        <f t="shared" si="6"/>
        <v>-0.013745704467353903</v>
      </c>
      <c r="Z41" s="5">
        <v>34.27</v>
      </c>
      <c r="AA41" s="4">
        <f t="shared" si="7"/>
        <v>-0.00867804454729526</v>
      </c>
      <c r="AB41" s="5">
        <v>26.11</v>
      </c>
      <c r="AC41" s="4">
        <f t="shared" si="8"/>
        <v>-0.02173098538778573</v>
      </c>
      <c r="AD41" s="5">
        <v>42.25</v>
      </c>
      <c r="AE41" s="4">
        <f t="shared" si="9"/>
        <v>-0.006349952963311423</v>
      </c>
      <c r="AF41" s="1">
        <v>20.67</v>
      </c>
      <c r="AG41" s="4">
        <f t="shared" si="13"/>
        <v>0.006329113924050667</v>
      </c>
    </row>
    <row r="42" spans="1:33" ht="15">
      <c r="A42" s="2">
        <v>38985</v>
      </c>
      <c r="B42" s="1">
        <v>8469.65</v>
      </c>
      <c r="C42" s="4">
        <f t="shared" si="14"/>
        <v>0.014977224983132809</v>
      </c>
      <c r="D42" s="1">
        <v>43.45</v>
      </c>
      <c r="E42" s="4">
        <f t="shared" si="10"/>
        <v>0.00023020257826900092</v>
      </c>
      <c r="F42" s="11">
        <v>35.73</v>
      </c>
      <c r="G42" s="4">
        <f t="shared" si="11"/>
        <v>0.012755102040816313</v>
      </c>
      <c r="H42" s="1">
        <v>38.245</v>
      </c>
      <c r="I42" s="4">
        <f t="shared" si="12"/>
        <v>0.0024901703800785935</v>
      </c>
      <c r="J42" s="1"/>
      <c r="K42" s="4"/>
      <c r="L42" s="5">
        <v>37.81</v>
      </c>
      <c r="M42" s="4">
        <f t="shared" si="1"/>
        <v>-0.003951527924130671</v>
      </c>
      <c r="N42" s="5">
        <v>45</v>
      </c>
      <c r="O42" s="4">
        <f t="shared" si="2"/>
        <v>0.012145748987854255</v>
      </c>
      <c r="P42" s="5">
        <v>36.11</v>
      </c>
      <c r="Q42" s="4">
        <f t="shared" si="3"/>
        <v>0.022946175637393873</v>
      </c>
      <c r="R42" s="5">
        <v>24.41</v>
      </c>
      <c r="S42" s="4">
        <f t="shared" si="15"/>
        <v>-0.027102431247508996</v>
      </c>
      <c r="T42" s="5">
        <v>45.38</v>
      </c>
      <c r="U42" s="4">
        <f t="shared" si="4"/>
        <v>0.04393834828617438</v>
      </c>
      <c r="V42" s="5">
        <v>40.27</v>
      </c>
      <c r="W42" s="4">
        <f t="shared" si="5"/>
        <v>0.008262393590385608</v>
      </c>
      <c r="X42" s="5">
        <v>50.25</v>
      </c>
      <c r="Y42" s="4">
        <f t="shared" si="6"/>
        <v>0.029924164787866303</v>
      </c>
      <c r="Z42" s="5">
        <v>34.46</v>
      </c>
      <c r="AA42" s="4">
        <f t="shared" si="7"/>
        <v>0.005544207761890796</v>
      </c>
      <c r="AB42" s="5">
        <v>26.85</v>
      </c>
      <c r="AC42" s="4">
        <f t="shared" si="8"/>
        <v>0.02834163155878988</v>
      </c>
      <c r="AD42" s="5">
        <v>43.14</v>
      </c>
      <c r="AE42" s="4">
        <f t="shared" si="9"/>
        <v>0.021065088757396433</v>
      </c>
      <c r="AF42" s="1">
        <v>20.65</v>
      </c>
      <c r="AG42" s="4">
        <f t="shared" si="13"/>
        <v>-0.0009675858732464127</v>
      </c>
    </row>
    <row r="43" spans="1:33" ht="15">
      <c r="A43" s="2">
        <v>38992</v>
      </c>
      <c r="B43" s="1">
        <v>8534.32</v>
      </c>
      <c r="C43" s="4">
        <f t="shared" si="14"/>
        <v>0.007635498515286887</v>
      </c>
      <c r="D43" s="1">
        <v>43.6</v>
      </c>
      <c r="E43" s="4">
        <f t="shared" si="10"/>
        <v>0.0034522439585731313</v>
      </c>
      <c r="F43" s="11">
        <v>35.98</v>
      </c>
      <c r="G43" s="4">
        <f t="shared" si="11"/>
        <v>0.006996921354603947</v>
      </c>
      <c r="H43" s="1">
        <v>38.105</v>
      </c>
      <c r="I43" s="4">
        <f t="shared" si="12"/>
        <v>-0.0036606092299646953</v>
      </c>
      <c r="J43" s="1"/>
      <c r="K43" s="4"/>
      <c r="L43" s="5">
        <v>38.59</v>
      </c>
      <c r="M43" s="4">
        <f t="shared" si="1"/>
        <v>0.020629463104998802</v>
      </c>
      <c r="N43" s="5">
        <v>46.32</v>
      </c>
      <c r="O43" s="4">
        <f t="shared" si="2"/>
        <v>0.029333333333333433</v>
      </c>
      <c r="P43" s="5">
        <v>36.6</v>
      </c>
      <c r="Q43" s="4">
        <f t="shared" si="3"/>
        <v>0.013569648296870795</v>
      </c>
      <c r="R43" s="5">
        <v>25.13</v>
      </c>
      <c r="S43" s="4">
        <f t="shared" si="15"/>
        <v>0.02949610815239656</v>
      </c>
      <c r="T43" s="5">
        <v>44.63</v>
      </c>
      <c r="U43" s="4">
        <f t="shared" si="4"/>
        <v>-0.016527104451300123</v>
      </c>
      <c r="V43" s="5">
        <v>40.72</v>
      </c>
      <c r="W43" s="4">
        <f t="shared" si="5"/>
        <v>0.011174571641420217</v>
      </c>
      <c r="X43" s="5">
        <v>51.26</v>
      </c>
      <c r="Y43" s="4">
        <f t="shared" si="6"/>
        <v>0.020099502487562093</v>
      </c>
      <c r="Z43" s="5">
        <v>34.77</v>
      </c>
      <c r="AA43" s="4">
        <f t="shared" si="7"/>
        <v>0.008995937318630354</v>
      </c>
      <c r="AB43" s="5">
        <v>26.97</v>
      </c>
      <c r="AC43" s="4">
        <f t="shared" si="8"/>
        <v>0.004469273743016755</v>
      </c>
      <c r="AD43" s="5">
        <v>44.06</v>
      </c>
      <c r="AE43" s="4">
        <f t="shared" si="9"/>
        <v>0.02132591562355124</v>
      </c>
      <c r="AF43" s="1">
        <v>20.73</v>
      </c>
      <c r="AG43" s="4">
        <f t="shared" si="13"/>
        <v>0.0038740920096853593</v>
      </c>
    </row>
    <row r="44" spans="1:33" ht="15">
      <c r="A44" s="2">
        <v>38999</v>
      </c>
      <c r="B44" s="1">
        <v>8645.5</v>
      </c>
      <c r="C44" s="4">
        <f t="shared" si="14"/>
        <v>0.01302739995687996</v>
      </c>
      <c r="D44" s="1">
        <v>43.28</v>
      </c>
      <c r="E44" s="4">
        <f t="shared" si="10"/>
        <v>-0.007339449541284404</v>
      </c>
      <c r="F44" s="11">
        <v>37.52</v>
      </c>
      <c r="G44" s="4">
        <f t="shared" si="11"/>
        <v>0.04280155642023353</v>
      </c>
      <c r="H44" s="1">
        <v>38.925</v>
      </c>
      <c r="I44" s="4">
        <f t="shared" si="12"/>
        <v>0.021519485631806834</v>
      </c>
      <c r="J44" s="1"/>
      <c r="K44" s="4"/>
      <c r="L44" s="5">
        <v>38.86</v>
      </c>
      <c r="M44" s="4">
        <f t="shared" si="1"/>
        <v>0.006996631251619423</v>
      </c>
      <c r="N44" s="5">
        <v>46.43</v>
      </c>
      <c r="O44" s="4">
        <f t="shared" si="2"/>
        <v>0.0023747841105354883</v>
      </c>
      <c r="P44" s="5">
        <v>37.69</v>
      </c>
      <c r="Q44" s="4">
        <f t="shared" si="3"/>
        <v>0.029781420765027322</v>
      </c>
      <c r="R44" s="5">
        <v>25.99</v>
      </c>
      <c r="S44" s="4">
        <f t="shared" si="15"/>
        <v>0.03422204536410667</v>
      </c>
      <c r="T44" s="5">
        <v>44.91</v>
      </c>
      <c r="U44" s="4">
        <f t="shared" si="4"/>
        <v>0.006273806856374575</v>
      </c>
      <c r="V44" s="5">
        <v>40.63</v>
      </c>
      <c r="W44" s="4">
        <f t="shared" si="5"/>
        <v>-0.0022102161100195916</v>
      </c>
      <c r="X44" s="5">
        <v>52.25</v>
      </c>
      <c r="Y44" s="4">
        <f t="shared" si="6"/>
        <v>0.0193133047210301</v>
      </c>
      <c r="Z44" s="5">
        <v>35.09</v>
      </c>
      <c r="AA44" s="4">
        <f t="shared" si="7"/>
        <v>0.009203336209375967</v>
      </c>
      <c r="AB44" s="5">
        <v>27.96</v>
      </c>
      <c r="AC44" s="4">
        <f t="shared" si="8"/>
        <v>0.036707452725250445</v>
      </c>
      <c r="AD44" s="5">
        <v>44.62</v>
      </c>
      <c r="AE44" s="4">
        <f t="shared" si="9"/>
        <v>0.012709940989559687</v>
      </c>
      <c r="AF44" s="1">
        <v>20.89</v>
      </c>
      <c r="AG44" s="4">
        <f t="shared" si="13"/>
        <v>0.0077182826821031725</v>
      </c>
    </row>
    <row r="45" spans="1:33" ht="15">
      <c r="A45" s="2">
        <v>39006</v>
      </c>
      <c r="B45" s="1">
        <v>8702.03</v>
      </c>
      <c r="C45" s="4">
        <f t="shared" si="14"/>
        <v>0.00653866173153661</v>
      </c>
      <c r="D45" s="1">
        <v>43.9</v>
      </c>
      <c r="E45" s="4">
        <f t="shared" si="10"/>
        <v>0.014325323475046225</v>
      </c>
      <c r="F45" s="11">
        <v>38.34</v>
      </c>
      <c r="G45" s="4">
        <f t="shared" si="11"/>
        <v>0.021855010660980723</v>
      </c>
      <c r="H45" s="1">
        <v>40.08</v>
      </c>
      <c r="I45" s="4">
        <f t="shared" si="12"/>
        <v>0.02967244701348748</v>
      </c>
      <c r="J45" s="1"/>
      <c r="K45" s="4"/>
      <c r="L45" s="5">
        <v>39.67</v>
      </c>
      <c r="M45" s="4">
        <f t="shared" si="1"/>
        <v>0.020844055584148258</v>
      </c>
      <c r="N45" s="5">
        <v>47.9</v>
      </c>
      <c r="O45" s="4">
        <f t="shared" si="2"/>
        <v>0.031660564290329596</v>
      </c>
      <c r="P45" s="5">
        <v>37.84</v>
      </c>
      <c r="Q45" s="4">
        <f t="shared" si="3"/>
        <v>0.003979835500132811</v>
      </c>
      <c r="R45" s="5">
        <v>25.92</v>
      </c>
      <c r="S45" s="4">
        <f t="shared" si="15"/>
        <v>-0.0026933435936897787</v>
      </c>
      <c r="T45" s="5">
        <v>46.02</v>
      </c>
      <c r="U45" s="4">
        <f t="shared" si="4"/>
        <v>0.02471609886439552</v>
      </c>
      <c r="V45" s="5">
        <v>41.99</v>
      </c>
      <c r="W45" s="4">
        <f t="shared" si="5"/>
        <v>0.03347280334728042</v>
      </c>
      <c r="X45" s="5">
        <v>53.81</v>
      </c>
      <c r="Y45" s="4">
        <f t="shared" si="6"/>
        <v>0.02985645933014358</v>
      </c>
      <c r="Z45" s="5">
        <v>35.78</v>
      </c>
      <c r="AA45" s="4">
        <f t="shared" si="7"/>
        <v>0.019663721858079075</v>
      </c>
      <c r="AB45" s="5">
        <v>28.82</v>
      </c>
      <c r="AC45" s="4">
        <f t="shared" si="8"/>
        <v>0.030758226037195913</v>
      </c>
      <c r="AD45" s="5">
        <v>45.59</v>
      </c>
      <c r="AE45" s="4">
        <f t="shared" si="9"/>
        <v>0.021739130434782705</v>
      </c>
      <c r="AF45" s="1">
        <v>21.85</v>
      </c>
      <c r="AG45" s="4">
        <f t="shared" si="13"/>
        <v>0.04595500239348982</v>
      </c>
    </row>
    <row r="46" spans="1:33" ht="15">
      <c r="A46" s="2">
        <v>39013</v>
      </c>
      <c r="B46" s="1">
        <v>8779.87</v>
      </c>
      <c r="C46" s="4">
        <f t="shared" si="14"/>
        <v>0.008945039260954024</v>
      </c>
      <c r="D46" s="1">
        <v>44.14</v>
      </c>
      <c r="E46" s="4">
        <f t="shared" si="10"/>
        <v>0.0054669703872438635</v>
      </c>
      <c r="F46" s="11">
        <v>38.82</v>
      </c>
      <c r="G46" s="4">
        <f t="shared" si="11"/>
        <v>0.012519561815336422</v>
      </c>
      <c r="H46" s="1">
        <v>40.32</v>
      </c>
      <c r="I46" s="4">
        <f t="shared" si="12"/>
        <v>0.005988023952095967</v>
      </c>
      <c r="J46" s="1"/>
      <c r="K46" s="4"/>
      <c r="L46" s="5">
        <v>39.6</v>
      </c>
      <c r="M46" s="4">
        <f t="shared" si="1"/>
        <v>-0.001764557600201666</v>
      </c>
      <c r="N46" s="5">
        <v>49.92</v>
      </c>
      <c r="O46" s="4">
        <f t="shared" si="2"/>
        <v>0.04217118997912328</v>
      </c>
      <c r="P46" s="5">
        <v>38.58</v>
      </c>
      <c r="Q46" s="4">
        <f t="shared" si="3"/>
        <v>0.01955602536997869</v>
      </c>
      <c r="R46" s="5">
        <v>25.7</v>
      </c>
      <c r="S46" s="4">
        <f t="shared" si="15"/>
        <v>-0.008487654320987748</v>
      </c>
      <c r="T46" s="5">
        <v>45.9</v>
      </c>
      <c r="U46" s="4">
        <f t="shared" si="4"/>
        <v>-0.0026075619295958807</v>
      </c>
      <c r="V46" s="5">
        <v>40.55</v>
      </c>
      <c r="W46" s="4">
        <f t="shared" si="5"/>
        <v>-0.034293879495117974</v>
      </c>
      <c r="X46" s="5">
        <v>53.1</v>
      </c>
      <c r="Y46" s="4">
        <f t="shared" si="6"/>
        <v>-0.013194573499349604</v>
      </c>
      <c r="Z46" s="5">
        <v>36.03</v>
      </c>
      <c r="AA46" s="4">
        <f t="shared" si="7"/>
        <v>0.0069871436556736555</v>
      </c>
      <c r="AB46" s="5">
        <v>29</v>
      </c>
      <c r="AC46" s="4">
        <f t="shared" si="8"/>
        <v>0.006245662734212232</v>
      </c>
      <c r="AD46" s="5">
        <v>46.01</v>
      </c>
      <c r="AE46" s="4">
        <f t="shared" si="9"/>
        <v>0.009212546611098826</v>
      </c>
      <c r="AF46" s="1">
        <v>21.88</v>
      </c>
      <c r="AG46" s="4">
        <f t="shared" si="13"/>
        <v>0.0013729977116703207</v>
      </c>
    </row>
    <row r="47" spans="1:33" ht="15">
      <c r="A47" s="2">
        <v>39020</v>
      </c>
      <c r="B47" s="1">
        <v>8716.76</v>
      </c>
      <c r="C47" s="4">
        <f t="shared" si="14"/>
        <v>-0.007188033535804106</v>
      </c>
      <c r="D47" s="1">
        <v>45.63</v>
      </c>
      <c r="E47" s="4">
        <f t="shared" si="10"/>
        <v>0.03375623017671048</v>
      </c>
      <c r="F47" s="11">
        <v>38.85</v>
      </c>
      <c r="G47" s="4">
        <f t="shared" si="11"/>
        <v>0.0007727975270479526</v>
      </c>
      <c r="H47" s="1">
        <v>40.335</v>
      </c>
      <c r="I47" s="4">
        <f t="shared" si="12"/>
        <v>0.00037202380952372494</v>
      </c>
      <c r="J47" s="1"/>
      <c r="K47" s="4"/>
      <c r="L47" s="5">
        <v>38.11</v>
      </c>
      <c r="M47" s="4">
        <f t="shared" si="1"/>
        <v>-0.037626262626262674</v>
      </c>
      <c r="N47" s="5">
        <v>50.98</v>
      </c>
      <c r="O47" s="4">
        <f t="shared" si="2"/>
        <v>0.021233974358974228</v>
      </c>
      <c r="P47" s="5">
        <v>38.2</v>
      </c>
      <c r="Q47" s="4">
        <f t="shared" si="3"/>
        <v>-0.009849663037843293</v>
      </c>
      <c r="R47" s="5">
        <v>25.68</v>
      </c>
      <c r="S47" s="4">
        <f t="shared" si="15"/>
        <v>-0.0007782101167315147</v>
      </c>
      <c r="T47" s="5">
        <v>45.96</v>
      </c>
      <c r="U47" s="4">
        <f t="shared" si="4"/>
        <v>0.0013071895424836555</v>
      </c>
      <c r="V47" s="5">
        <v>40.06</v>
      </c>
      <c r="W47" s="4">
        <f t="shared" si="5"/>
        <v>-0.01208384710234267</v>
      </c>
      <c r="X47" s="5">
        <v>52.57</v>
      </c>
      <c r="Y47" s="4">
        <f t="shared" si="6"/>
        <v>-0.009981167608286268</v>
      </c>
      <c r="Z47" s="5">
        <v>35.77</v>
      </c>
      <c r="AA47" s="4">
        <f t="shared" si="7"/>
        <v>-0.007216208714959649</v>
      </c>
      <c r="AB47" s="5">
        <v>28.33</v>
      </c>
      <c r="AC47" s="4">
        <f t="shared" si="8"/>
        <v>-0.023103448275862082</v>
      </c>
      <c r="AD47" s="5">
        <v>45.45</v>
      </c>
      <c r="AE47" s="4">
        <f t="shared" si="9"/>
        <v>-0.012171267115844264</v>
      </c>
      <c r="AF47" s="1">
        <v>21.94</v>
      </c>
      <c r="AG47" s="4">
        <f t="shared" si="13"/>
        <v>0.002742230347349217</v>
      </c>
    </row>
    <row r="48" spans="1:33" ht="15">
      <c r="A48" s="2">
        <v>39027</v>
      </c>
      <c r="B48" s="1">
        <v>8827.98</v>
      </c>
      <c r="C48" s="4">
        <f t="shared" si="14"/>
        <v>0.012759328007195148</v>
      </c>
      <c r="D48" s="1">
        <v>46.45</v>
      </c>
      <c r="E48" s="4">
        <f t="shared" si="10"/>
        <v>0.017970633355248733</v>
      </c>
      <c r="F48" s="11">
        <v>39.63</v>
      </c>
      <c r="G48" s="4">
        <f t="shared" si="11"/>
        <v>0.020077220077220126</v>
      </c>
      <c r="H48" s="1">
        <v>40.61</v>
      </c>
      <c r="I48" s="4">
        <f t="shared" si="12"/>
        <v>0.006817900086773188</v>
      </c>
      <c r="J48" s="1"/>
      <c r="K48" s="4"/>
      <c r="L48" s="5">
        <v>39.2</v>
      </c>
      <c r="M48" s="4">
        <f t="shared" si="1"/>
        <v>0.028601416950931657</v>
      </c>
      <c r="N48" s="5">
        <v>52.99</v>
      </c>
      <c r="O48" s="4">
        <f t="shared" si="2"/>
        <v>0.03942722636327978</v>
      </c>
      <c r="P48" s="5">
        <v>39.64</v>
      </c>
      <c r="Q48" s="4">
        <f t="shared" si="3"/>
        <v>0.03769633507853398</v>
      </c>
      <c r="R48" s="5">
        <v>27.18</v>
      </c>
      <c r="S48" s="4">
        <f t="shared" si="15"/>
        <v>0.05841121495327095</v>
      </c>
      <c r="T48" s="5">
        <v>46.29</v>
      </c>
      <c r="U48" s="4">
        <f t="shared" si="4"/>
        <v>0.007180156657963455</v>
      </c>
      <c r="V48" s="5">
        <v>40.93</v>
      </c>
      <c r="W48" s="4">
        <f t="shared" si="5"/>
        <v>0.021717423864203722</v>
      </c>
      <c r="X48" s="5">
        <v>53.89</v>
      </c>
      <c r="Y48" s="4">
        <f t="shared" si="6"/>
        <v>0.025109377972227565</v>
      </c>
      <c r="Z48" s="5">
        <v>36.07</v>
      </c>
      <c r="AA48" s="4">
        <f t="shared" si="7"/>
        <v>0.008386916410399792</v>
      </c>
      <c r="AB48" s="5">
        <v>28.66</v>
      </c>
      <c r="AC48" s="4">
        <f t="shared" si="8"/>
        <v>0.011648429226967849</v>
      </c>
      <c r="AD48" s="5">
        <v>45.72</v>
      </c>
      <c r="AE48" s="4">
        <f t="shared" si="9"/>
        <v>0.005940594059405946</v>
      </c>
      <c r="AF48" s="1">
        <v>22.23</v>
      </c>
      <c r="AG48" s="4">
        <f t="shared" si="13"/>
        <v>0.013217866909753795</v>
      </c>
    </row>
    <row r="49" spans="1:33" ht="15">
      <c r="A49" s="2">
        <v>39034</v>
      </c>
      <c r="B49" s="1">
        <v>8897.17</v>
      </c>
      <c r="C49" s="4">
        <f t="shared" si="14"/>
        <v>0.00783758005795221</v>
      </c>
      <c r="D49" s="1">
        <v>46.42</v>
      </c>
      <c r="E49" s="4">
        <f t="shared" si="10"/>
        <v>-0.0006458557588805425</v>
      </c>
      <c r="F49" s="11">
        <v>39.47</v>
      </c>
      <c r="G49" s="4">
        <f t="shared" si="11"/>
        <v>-0.004037345445369711</v>
      </c>
      <c r="H49" s="1">
        <v>40.44</v>
      </c>
      <c r="I49" s="4">
        <f t="shared" si="12"/>
        <v>-0.004186161044077874</v>
      </c>
      <c r="J49" s="1"/>
      <c r="K49" s="4"/>
      <c r="L49" s="5">
        <v>39.53</v>
      </c>
      <c r="M49" s="4">
        <f t="shared" si="1"/>
        <v>0.008418367346938682</v>
      </c>
      <c r="N49" s="5">
        <v>52.68</v>
      </c>
      <c r="O49" s="4">
        <f t="shared" si="2"/>
        <v>-0.005850160407624094</v>
      </c>
      <c r="P49" s="5">
        <v>39.35</v>
      </c>
      <c r="Q49" s="4">
        <f t="shared" si="3"/>
        <v>-0.0073158425832492435</v>
      </c>
      <c r="R49" s="5">
        <v>27.89</v>
      </c>
      <c r="S49" s="4">
        <f t="shared" si="15"/>
        <v>0.02612214863870488</v>
      </c>
      <c r="T49" s="5">
        <v>47.28</v>
      </c>
      <c r="U49" s="4">
        <f t="shared" si="4"/>
        <v>0.021386908619572376</v>
      </c>
      <c r="V49" s="5">
        <v>41.5</v>
      </c>
      <c r="W49" s="4">
        <f t="shared" si="5"/>
        <v>0.013926215489860727</v>
      </c>
      <c r="X49" s="5">
        <v>54.59</v>
      </c>
      <c r="Y49" s="4">
        <f t="shared" si="6"/>
        <v>0.012989422898497027</v>
      </c>
      <c r="Z49" s="5">
        <v>36.18</v>
      </c>
      <c r="AA49" s="4">
        <f t="shared" si="7"/>
        <v>0.0030496257277514704</v>
      </c>
      <c r="AB49" s="5">
        <v>28.36</v>
      </c>
      <c r="AC49" s="4">
        <f t="shared" si="8"/>
        <v>-0.010467550593161179</v>
      </c>
      <c r="AD49" s="5">
        <v>46.59</v>
      </c>
      <c r="AE49" s="4">
        <f t="shared" si="9"/>
        <v>0.01902887139107623</v>
      </c>
      <c r="AF49" s="1">
        <v>22.63</v>
      </c>
      <c r="AG49" s="4">
        <f t="shared" si="13"/>
        <v>0.017993702204228468</v>
      </c>
    </row>
    <row r="50" spans="1:33" ht="15">
      <c r="A50" s="2">
        <v>39041</v>
      </c>
      <c r="B50" s="1">
        <v>8933.43</v>
      </c>
      <c r="C50" s="4">
        <f t="shared" si="14"/>
        <v>0.004075453205907076</v>
      </c>
      <c r="D50" s="1">
        <v>46.05</v>
      </c>
      <c r="E50" s="4">
        <f t="shared" si="10"/>
        <v>-0.00797070228349861</v>
      </c>
      <c r="F50" s="11">
        <v>39.57</v>
      </c>
      <c r="G50" s="4">
        <f t="shared" si="11"/>
        <v>0.00253356979984809</v>
      </c>
      <c r="H50" s="1">
        <v>40.5</v>
      </c>
      <c r="I50" s="4">
        <f t="shared" si="12"/>
        <v>0.0014836795252226587</v>
      </c>
      <c r="J50" s="1"/>
      <c r="K50" s="4"/>
      <c r="L50" s="5">
        <v>39.85</v>
      </c>
      <c r="M50" s="4">
        <f t="shared" si="1"/>
        <v>0.008095117632178184</v>
      </c>
      <c r="N50" s="5">
        <v>52.81</v>
      </c>
      <c r="O50" s="4">
        <f t="shared" si="2"/>
        <v>0.0024677296886863598</v>
      </c>
      <c r="P50" s="5">
        <v>39.55</v>
      </c>
      <c r="Q50" s="4">
        <f t="shared" si="3"/>
        <v>0.0050825921219821435</v>
      </c>
      <c r="R50" s="5">
        <v>28.16</v>
      </c>
      <c r="S50" s="4">
        <f t="shared" si="15"/>
        <v>0.00968088920760124</v>
      </c>
      <c r="T50" s="5">
        <v>47.74</v>
      </c>
      <c r="U50" s="4">
        <f t="shared" si="4"/>
        <v>0.009729272419627844</v>
      </c>
      <c r="V50" s="5">
        <v>41.66</v>
      </c>
      <c r="W50" s="4">
        <f t="shared" si="5"/>
        <v>0.003855421686746796</v>
      </c>
      <c r="X50" s="5">
        <v>54.51</v>
      </c>
      <c r="Y50" s="4">
        <f t="shared" si="6"/>
        <v>-0.001465469866275937</v>
      </c>
      <c r="Z50" s="5">
        <v>36.14</v>
      </c>
      <c r="AA50" s="4">
        <f t="shared" si="7"/>
        <v>-0.001105583195135429</v>
      </c>
      <c r="AB50" s="5">
        <v>28.21</v>
      </c>
      <c r="AC50" s="4">
        <f t="shared" si="8"/>
        <v>-0.005289139633286255</v>
      </c>
      <c r="AD50" s="5">
        <v>46.47</v>
      </c>
      <c r="AE50" s="4">
        <f t="shared" si="9"/>
        <v>-0.0025756600128783447</v>
      </c>
      <c r="AF50" s="1">
        <v>22.69</v>
      </c>
      <c r="AG50" s="4">
        <f t="shared" si="13"/>
        <v>0.0026513477684491082</v>
      </c>
    </row>
    <row r="51" spans="1:33" ht="15">
      <c r="A51" s="2">
        <v>39048</v>
      </c>
      <c r="B51" s="1">
        <v>8949.07</v>
      </c>
      <c r="C51" s="4">
        <f t="shared" si="14"/>
        <v>0.0017507273242192145</v>
      </c>
      <c r="D51" s="1">
        <v>46.31</v>
      </c>
      <c r="E51" s="4">
        <f t="shared" si="10"/>
        <v>0.005646036916395314</v>
      </c>
      <c r="F51" s="11">
        <v>38.83</v>
      </c>
      <c r="G51" s="4">
        <f t="shared" si="11"/>
        <v>-0.018701036138488836</v>
      </c>
      <c r="H51" s="1">
        <v>40.44</v>
      </c>
      <c r="I51" s="4">
        <f t="shared" si="12"/>
        <v>-0.001481481481481528</v>
      </c>
      <c r="J51" s="1"/>
      <c r="K51" s="4"/>
      <c r="L51" s="5">
        <v>39.49</v>
      </c>
      <c r="M51" s="4">
        <f t="shared" si="1"/>
        <v>-0.009033877038895799</v>
      </c>
      <c r="N51" s="5">
        <v>53.16</v>
      </c>
      <c r="O51" s="4">
        <f t="shared" si="2"/>
        <v>0.0066275326642679655</v>
      </c>
      <c r="P51" s="5">
        <v>39.28</v>
      </c>
      <c r="Q51" s="4">
        <f t="shared" si="3"/>
        <v>-0.006826801517066938</v>
      </c>
      <c r="R51" s="5">
        <v>27.57</v>
      </c>
      <c r="S51" s="4">
        <f t="shared" si="15"/>
        <v>-0.020951704545454586</v>
      </c>
      <c r="T51" s="5">
        <v>47.94</v>
      </c>
      <c r="U51" s="4">
        <f t="shared" si="4"/>
        <v>0.004189359028068607</v>
      </c>
      <c r="V51" s="5">
        <v>41.52</v>
      </c>
      <c r="W51" s="4">
        <f t="shared" si="5"/>
        <v>-0.0033605376860296188</v>
      </c>
      <c r="X51" s="5">
        <v>55.05</v>
      </c>
      <c r="Y51" s="4">
        <f t="shared" si="6"/>
        <v>0.009906439185470628</v>
      </c>
      <c r="Z51" s="5">
        <v>36.34</v>
      </c>
      <c r="AA51" s="4">
        <f t="shared" si="7"/>
        <v>0.005534034311012848</v>
      </c>
      <c r="AB51" s="5">
        <v>28.6</v>
      </c>
      <c r="AC51" s="4">
        <f t="shared" si="8"/>
        <v>0.01382488479262678</v>
      </c>
      <c r="AD51" s="5">
        <v>46.95</v>
      </c>
      <c r="AE51" s="4">
        <f t="shared" si="9"/>
        <v>0.010329244673983329</v>
      </c>
      <c r="AF51" s="1">
        <v>22.85</v>
      </c>
      <c r="AG51" s="4">
        <f t="shared" si="13"/>
        <v>0.007051564565887958</v>
      </c>
    </row>
    <row r="52" spans="1:33" ht="15">
      <c r="A52" s="2">
        <v>39055</v>
      </c>
      <c r="B52" s="1">
        <v>9042.19</v>
      </c>
      <c r="C52" s="4">
        <f t="shared" si="14"/>
        <v>0.010405550520892204</v>
      </c>
      <c r="D52" s="1">
        <v>46.61</v>
      </c>
      <c r="E52" s="4">
        <f t="shared" si="10"/>
        <v>0.006478082487583636</v>
      </c>
      <c r="F52" s="11">
        <v>38.76</v>
      </c>
      <c r="G52" s="4">
        <f t="shared" si="11"/>
        <v>-0.0018027298480556286</v>
      </c>
      <c r="H52" s="1">
        <v>40.565</v>
      </c>
      <c r="I52" s="4">
        <f t="shared" si="12"/>
        <v>0.00309099901088028</v>
      </c>
      <c r="J52" s="1"/>
      <c r="K52" s="4"/>
      <c r="L52" s="5">
        <v>38.75</v>
      </c>
      <c r="M52" s="4">
        <f t="shared" si="1"/>
        <v>-0.018738921245885054</v>
      </c>
      <c r="N52" s="5">
        <v>53.34</v>
      </c>
      <c r="O52" s="4">
        <f t="shared" si="2"/>
        <v>0.003386004514672747</v>
      </c>
      <c r="P52" s="5">
        <v>39.21</v>
      </c>
      <c r="Q52" s="4">
        <f t="shared" si="3"/>
        <v>-0.001782077393075343</v>
      </c>
      <c r="R52" s="5">
        <v>27.12</v>
      </c>
      <c r="S52" s="4">
        <f t="shared" si="15"/>
        <v>-0.016322089227421066</v>
      </c>
      <c r="T52" s="5">
        <v>48.03</v>
      </c>
      <c r="U52" s="4">
        <f t="shared" si="4"/>
        <v>0.001877346683354375</v>
      </c>
      <c r="V52" s="5">
        <v>40.92</v>
      </c>
      <c r="W52" s="4">
        <f t="shared" si="5"/>
        <v>-0.014450867052023142</v>
      </c>
      <c r="X52" s="5">
        <v>55.64</v>
      </c>
      <c r="Y52" s="4">
        <f t="shared" si="6"/>
        <v>0.010717529518619484</v>
      </c>
      <c r="Z52" s="5">
        <v>36.46</v>
      </c>
      <c r="AA52" s="4">
        <f t="shared" si="7"/>
        <v>0.003302146395156802</v>
      </c>
      <c r="AB52" s="5">
        <v>28.7</v>
      </c>
      <c r="AC52" s="4">
        <f t="shared" si="8"/>
        <v>0.0034965034965033226</v>
      </c>
      <c r="AD52" s="5">
        <v>47.83</v>
      </c>
      <c r="AE52" s="4">
        <f t="shared" si="9"/>
        <v>0.018743343982960514</v>
      </c>
      <c r="AF52" s="1">
        <v>22.82</v>
      </c>
      <c r="AG52" s="4">
        <f t="shared" si="13"/>
        <v>-0.0013129102844638973</v>
      </c>
    </row>
    <row r="53" spans="1:33" ht="15">
      <c r="A53" s="2">
        <v>39062</v>
      </c>
      <c r="B53" s="1">
        <v>9140.39</v>
      </c>
      <c r="C53" s="4">
        <f t="shared" si="14"/>
        <v>0.010860200902657269</v>
      </c>
      <c r="D53" s="1">
        <v>47.38</v>
      </c>
      <c r="E53" s="4">
        <f t="shared" si="10"/>
        <v>0.01652006007294582</v>
      </c>
      <c r="F53" s="11">
        <v>38.8</v>
      </c>
      <c r="G53" s="4">
        <f t="shared" si="11"/>
        <v>0.0010319917440659854</v>
      </c>
      <c r="H53" s="1">
        <v>41.45</v>
      </c>
      <c r="I53" s="4">
        <f t="shared" si="12"/>
        <v>0.02181683717490457</v>
      </c>
      <c r="J53" s="1"/>
      <c r="K53" s="4"/>
      <c r="L53" s="5">
        <v>39.16</v>
      </c>
      <c r="M53" s="4">
        <f t="shared" si="1"/>
        <v>0.010580645161290203</v>
      </c>
      <c r="N53" s="5">
        <v>54.94</v>
      </c>
      <c r="O53" s="4">
        <f t="shared" si="2"/>
        <v>0.029996250468691255</v>
      </c>
      <c r="P53" s="5">
        <v>40.24</v>
      </c>
      <c r="Q53" s="4">
        <f t="shared" si="3"/>
        <v>0.026268808977301772</v>
      </c>
      <c r="R53" s="5">
        <v>27.34</v>
      </c>
      <c r="S53" s="4">
        <f t="shared" si="15"/>
        <v>0.008112094395280156</v>
      </c>
      <c r="T53" s="5">
        <v>49.29</v>
      </c>
      <c r="U53" s="4">
        <f t="shared" si="4"/>
        <v>0.02623360399750152</v>
      </c>
      <c r="V53" s="5">
        <v>41.62</v>
      </c>
      <c r="W53" s="4">
        <f t="shared" si="5"/>
        <v>0.017106549364613866</v>
      </c>
      <c r="X53" s="5">
        <v>56.75</v>
      </c>
      <c r="Y53" s="4">
        <f t="shared" si="6"/>
        <v>0.019949676491732626</v>
      </c>
      <c r="Z53" s="5">
        <v>36.97</v>
      </c>
      <c r="AA53" s="4">
        <f t="shared" si="7"/>
        <v>0.013987931980252277</v>
      </c>
      <c r="AB53" s="5">
        <v>28.97</v>
      </c>
      <c r="AC53" s="4">
        <f t="shared" si="8"/>
        <v>0.009407665505226426</v>
      </c>
      <c r="AD53" s="5">
        <v>48.57</v>
      </c>
      <c r="AE53" s="4">
        <f t="shared" si="9"/>
        <v>0.015471461425883293</v>
      </c>
      <c r="AF53" s="1">
        <v>23.32</v>
      </c>
      <c r="AG53" s="4">
        <f t="shared" si="13"/>
        <v>0.021910604732690686</v>
      </c>
    </row>
    <row r="54" spans="1:33" ht="15">
      <c r="A54" s="2">
        <v>39069</v>
      </c>
      <c r="B54" s="1">
        <v>9062.13</v>
      </c>
      <c r="C54" s="4">
        <f t="shared" si="14"/>
        <v>-0.008561997901621266</v>
      </c>
      <c r="D54" s="1">
        <v>46.43</v>
      </c>
      <c r="E54" s="4">
        <f t="shared" si="10"/>
        <v>-0.02005065428450825</v>
      </c>
      <c r="F54" s="11">
        <v>38.02</v>
      </c>
      <c r="G54" s="4">
        <f t="shared" si="11"/>
        <v>-0.020103092783504972</v>
      </c>
      <c r="H54" s="1">
        <v>41.18</v>
      </c>
      <c r="I54" s="4">
        <f t="shared" si="12"/>
        <v>-0.006513872135102572</v>
      </c>
      <c r="J54" s="1"/>
      <c r="K54" s="4"/>
      <c r="L54" s="5">
        <v>38.81</v>
      </c>
      <c r="M54" s="4">
        <f t="shared" si="1"/>
        <v>-0.008937691521961</v>
      </c>
      <c r="N54" s="5">
        <v>54.66</v>
      </c>
      <c r="O54" s="4">
        <f t="shared" si="2"/>
        <v>-0.005096468875136484</v>
      </c>
      <c r="P54" s="5">
        <v>39.48</v>
      </c>
      <c r="Q54" s="4">
        <f t="shared" si="3"/>
        <v>-0.018886679920477212</v>
      </c>
      <c r="R54" s="5">
        <v>27.27</v>
      </c>
      <c r="S54" s="4">
        <f t="shared" si="15"/>
        <v>-0.002560351133869765</v>
      </c>
      <c r="T54" s="5">
        <v>48.85</v>
      </c>
      <c r="U54" s="4">
        <f t="shared" si="4"/>
        <v>-0.008926759991884747</v>
      </c>
      <c r="V54" s="5">
        <v>40.8</v>
      </c>
      <c r="W54" s="4">
        <f t="shared" si="5"/>
        <v>-0.01970206631427196</v>
      </c>
      <c r="X54" s="5">
        <v>55.21</v>
      </c>
      <c r="Y54" s="4">
        <f t="shared" si="6"/>
        <v>-0.027136563876651976</v>
      </c>
      <c r="Z54" s="5">
        <v>36.88</v>
      </c>
      <c r="AA54" s="4">
        <f t="shared" si="7"/>
        <v>-0.002434406275358292</v>
      </c>
      <c r="AB54" s="5">
        <v>28.1</v>
      </c>
      <c r="AC54" s="4">
        <f t="shared" si="8"/>
        <v>-0.030031066620641922</v>
      </c>
      <c r="AD54" s="5">
        <v>47.47</v>
      </c>
      <c r="AE54" s="4">
        <f t="shared" si="9"/>
        <v>-0.02264772493308631</v>
      </c>
      <c r="AF54" s="1">
        <v>23.22</v>
      </c>
      <c r="AG54" s="4">
        <f t="shared" si="13"/>
        <v>-0.004288164665523175</v>
      </c>
    </row>
    <row r="55" spans="1:33" ht="15">
      <c r="A55" s="2">
        <v>39077</v>
      </c>
      <c r="B55" s="1">
        <v>9139.02</v>
      </c>
      <c r="C55" s="4">
        <f t="shared" si="14"/>
        <v>0.008484760205382358</v>
      </c>
      <c r="D55" s="1">
        <v>46.54</v>
      </c>
      <c r="E55" s="4">
        <f t="shared" si="10"/>
        <v>0.002369157872065486</v>
      </c>
      <c r="F55" s="11">
        <v>37.77</v>
      </c>
      <c r="G55" s="4">
        <f t="shared" si="11"/>
        <v>-0.006575486586007373</v>
      </c>
      <c r="H55" s="1">
        <v>41.92</v>
      </c>
      <c r="I55" s="4">
        <f t="shared" si="12"/>
        <v>0.017969888295289005</v>
      </c>
      <c r="J55" s="1"/>
      <c r="K55" s="4"/>
      <c r="L55" s="5">
        <v>38.65</v>
      </c>
      <c r="M55" s="4">
        <f t="shared" si="1"/>
        <v>-0.004122648801855311</v>
      </c>
      <c r="N55" s="5">
        <v>54.42</v>
      </c>
      <c r="O55" s="4">
        <f t="shared" si="2"/>
        <v>-0.004390779363336872</v>
      </c>
      <c r="P55" s="5">
        <v>40</v>
      </c>
      <c r="Q55" s="4">
        <f t="shared" si="3"/>
        <v>0.01317122593718345</v>
      </c>
      <c r="R55" s="5">
        <v>27.25</v>
      </c>
      <c r="S55" s="4">
        <f t="shared" si="15"/>
        <v>-0.0007334066740006806</v>
      </c>
      <c r="T55" s="5">
        <v>49.08</v>
      </c>
      <c r="U55" s="4">
        <f t="shared" si="4"/>
        <v>0.00470829068577272</v>
      </c>
      <c r="V55" s="5">
        <v>40.62</v>
      </c>
      <c r="W55" s="4">
        <f t="shared" si="5"/>
        <v>-0.004411764705882337</v>
      </c>
      <c r="X55" s="5">
        <v>56.04</v>
      </c>
      <c r="Y55" s="4">
        <f t="shared" si="6"/>
        <v>0.015033508422387154</v>
      </c>
      <c r="Z55" s="5">
        <v>36.86</v>
      </c>
      <c r="AA55" s="4">
        <f t="shared" si="7"/>
        <v>-0.0005422993492408823</v>
      </c>
      <c r="AB55" s="5">
        <v>28.28</v>
      </c>
      <c r="AC55" s="4">
        <f t="shared" si="8"/>
        <v>0.006405693950177982</v>
      </c>
      <c r="AD55" s="5">
        <v>47.46</v>
      </c>
      <c r="AE55" s="4">
        <f t="shared" si="9"/>
        <v>-0.0002106593638087073</v>
      </c>
      <c r="AF55" s="1">
        <v>23.06</v>
      </c>
      <c r="AG55" s="4">
        <f t="shared" si="13"/>
        <v>-0.006890611541774394</v>
      </c>
    </row>
    <row r="56" spans="1:33" ht="15">
      <c r="A56" s="2">
        <v>39085</v>
      </c>
      <c r="B56" s="1">
        <v>9025.04</v>
      </c>
      <c r="C56" s="4">
        <f t="shared" si="14"/>
        <v>-0.012471796757201448</v>
      </c>
      <c r="D56" s="1">
        <v>46.03</v>
      </c>
      <c r="E56" s="4">
        <f t="shared" si="10"/>
        <v>-0.010958315427589183</v>
      </c>
      <c r="F56" s="11">
        <v>37.11</v>
      </c>
      <c r="G56" s="4">
        <f t="shared" si="11"/>
        <v>-0.017474185861795166</v>
      </c>
      <c r="H56" s="1">
        <v>41.12</v>
      </c>
      <c r="I56" s="4">
        <f t="shared" si="12"/>
        <v>-0.019083969465648942</v>
      </c>
      <c r="J56" s="1">
        <v>18.74</v>
      </c>
      <c r="K56" s="4"/>
      <c r="L56" s="5">
        <v>38.02</v>
      </c>
      <c r="M56" s="4">
        <f t="shared" si="1"/>
        <v>-0.01630012936610592</v>
      </c>
      <c r="N56" s="5">
        <v>54.33</v>
      </c>
      <c r="O56" s="4">
        <f t="shared" si="2"/>
        <v>-0.001653803748621896</v>
      </c>
      <c r="P56" s="5">
        <v>39.49</v>
      </c>
      <c r="Q56" s="4">
        <f t="shared" si="3"/>
        <v>-0.012749999999999928</v>
      </c>
      <c r="R56" s="5">
        <v>26.97</v>
      </c>
      <c r="S56" s="4">
        <f t="shared" si="15"/>
        <v>-0.010275229357798232</v>
      </c>
      <c r="T56" s="5">
        <v>48.7</v>
      </c>
      <c r="U56" s="4">
        <f t="shared" si="4"/>
        <v>-0.007742461287693514</v>
      </c>
      <c r="V56" s="5">
        <v>40.92</v>
      </c>
      <c r="W56" s="4">
        <f t="shared" si="5"/>
        <v>0.007385524372230501</v>
      </c>
      <c r="X56" s="5">
        <v>55.19</v>
      </c>
      <c r="Y56" s="4">
        <f t="shared" si="6"/>
        <v>-0.01516773733047827</v>
      </c>
      <c r="Z56" s="5">
        <v>36.44</v>
      </c>
      <c r="AA56" s="4">
        <f t="shared" si="7"/>
        <v>-0.011394465545306653</v>
      </c>
      <c r="AB56" s="5">
        <v>27.93</v>
      </c>
      <c r="AC56" s="4">
        <f t="shared" si="8"/>
        <v>-0.012376237623762387</v>
      </c>
      <c r="AD56" s="5">
        <v>46.95</v>
      </c>
      <c r="AE56" s="4">
        <f t="shared" si="9"/>
        <v>-0.01074589127686465</v>
      </c>
      <c r="AF56" s="1">
        <v>22.98</v>
      </c>
      <c r="AG56" s="4">
        <f t="shared" si="13"/>
        <v>-0.003469210754553309</v>
      </c>
    </row>
    <row r="57" spans="1:33" ht="15">
      <c r="A57" s="2">
        <v>39090</v>
      </c>
      <c r="B57" s="1">
        <v>9139.94</v>
      </c>
      <c r="C57" s="4">
        <f t="shared" si="14"/>
        <v>0.012731245512485279</v>
      </c>
      <c r="D57" s="1">
        <v>47.72</v>
      </c>
      <c r="E57" s="4">
        <f t="shared" si="10"/>
        <v>0.03671518574842492</v>
      </c>
      <c r="F57" s="11">
        <v>36.92</v>
      </c>
      <c r="G57" s="4">
        <f t="shared" si="11"/>
        <v>-0.005119913769873308</v>
      </c>
      <c r="H57" s="1">
        <v>40</v>
      </c>
      <c r="I57" s="4">
        <f t="shared" si="12"/>
        <v>-0.027237354085603016</v>
      </c>
      <c r="J57" s="1">
        <v>18.56</v>
      </c>
      <c r="K57" s="4">
        <f aca="true" t="shared" si="16" ref="K57:K73">J57/J56-1</f>
        <v>-0.009605122732123772</v>
      </c>
      <c r="L57" s="5">
        <v>38.19</v>
      </c>
      <c r="M57" s="4">
        <f t="shared" si="1"/>
        <v>0.004471330878484947</v>
      </c>
      <c r="N57" s="5">
        <v>53.85</v>
      </c>
      <c r="O57" s="4">
        <f t="shared" si="2"/>
        <v>-0.008834897846493606</v>
      </c>
      <c r="P57" s="5">
        <v>38.58</v>
      </c>
      <c r="Q57" s="4">
        <f t="shared" si="3"/>
        <v>-0.02304380855912902</v>
      </c>
      <c r="R57" s="5">
        <v>26.79</v>
      </c>
      <c r="S57" s="4">
        <f t="shared" si="15"/>
        <v>-0.006674082313681828</v>
      </c>
      <c r="T57" s="5">
        <v>47.34</v>
      </c>
      <c r="U57" s="4">
        <f t="shared" si="4"/>
        <v>-0.02792607802874747</v>
      </c>
      <c r="V57" s="5">
        <v>40.79</v>
      </c>
      <c r="W57" s="4">
        <f t="shared" si="5"/>
        <v>-0.003176930596285543</v>
      </c>
      <c r="X57" s="5">
        <v>55.48</v>
      </c>
      <c r="Y57" s="4">
        <f t="shared" si="6"/>
        <v>0.005254575104185477</v>
      </c>
      <c r="Z57" s="5">
        <v>36.25</v>
      </c>
      <c r="AA57" s="4">
        <f t="shared" si="7"/>
        <v>-0.005214050493962619</v>
      </c>
      <c r="AB57" s="5">
        <v>28.05</v>
      </c>
      <c r="AC57" s="4">
        <f t="shared" si="8"/>
        <v>0.004296455424275036</v>
      </c>
      <c r="AD57" s="5">
        <v>46.65</v>
      </c>
      <c r="AE57" s="4">
        <f t="shared" si="9"/>
        <v>-0.006389776357827559</v>
      </c>
      <c r="AF57" s="1">
        <v>22.87</v>
      </c>
      <c r="AG57" s="4">
        <f t="shared" si="13"/>
        <v>-0.004786771105308896</v>
      </c>
    </row>
    <row r="58" spans="1:33" ht="15">
      <c r="A58" s="2">
        <v>39098</v>
      </c>
      <c r="B58" s="1">
        <v>9179.53</v>
      </c>
      <c r="C58" s="4">
        <f t="shared" si="14"/>
        <v>0.004331538281432845</v>
      </c>
      <c r="D58" s="1">
        <v>47.49</v>
      </c>
      <c r="E58" s="4">
        <f t="shared" si="10"/>
        <v>-0.004819782062028488</v>
      </c>
      <c r="F58" s="11">
        <v>36.7</v>
      </c>
      <c r="G58" s="4">
        <f t="shared" si="11"/>
        <v>-0.005958829902491858</v>
      </c>
      <c r="H58" s="1">
        <v>40.38</v>
      </c>
      <c r="I58" s="4">
        <f t="shared" si="12"/>
        <v>0.009500000000000064</v>
      </c>
      <c r="J58" s="1">
        <v>18.74</v>
      </c>
      <c r="K58" s="4">
        <f t="shared" si="16"/>
        <v>0.00969827586206895</v>
      </c>
      <c r="L58" s="5">
        <v>37.22</v>
      </c>
      <c r="M58" s="4">
        <f t="shared" si="1"/>
        <v>-0.02539931919350613</v>
      </c>
      <c r="N58" s="5">
        <v>54.73</v>
      </c>
      <c r="O58" s="4">
        <f t="shared" si="2"/>
        <v>0.016341689879294297</v>
      </c>
      <c r="P58" s="5">
        <v>38.22</v>
      </c>
      <c r="Q58" s="4">
        <f t="shared" si="3"/>
        <v>-0.009331259720062213</v>
      </c>
      <c r="R58" s="5">
        <v>26.3</v>
      </c>
      <c r="S58" s="4">
        <f t="shared" si="15"/>
        <v>-0.018290406868234355</v>
      </c>
      <c r="T58" s="5">
        <v>47.71</v>
      </c>
      <c r="U58" s="4">
        <f t="shared" si="4"/>
        <v>0.007815800591465916</v>
      </c>
      <c r="V58" s="5">
        <v>40.49</v>
      </c>
      <c r="W58" s="4">
        <f t="shared" si="5"/>
        <v>-0.007354743809757203</v>
      </c>
      <c r="X58" s="5">
        <v>55.95</v>
      </c>
      <c r="Y58" s="4">
        <f t="shared" si="6"/>
        <v>0.008471521268925919</v>
      </c>
      <c r="Z58" s="5">
        <v>36.73</v>
      </c>
      <c r="AA58" s="4">
        <f t="shared" si="7"/>
        <v>0.013241379310344747</v>
      </c>
      <c r="AB58" s="5">
        <v>27.89</v>
      </c>
      <c r="AC58" s="4">
        <f t="shared" si="8"/>
        <v>-0.005704099821746911</v>
      </c>
      <c r="AD58" s="5">
        <v>46.53</v>
      </c>
      <c r="AE58" s="4">
        <f t="shared" si="9"/>
        <v>-0.0025723472668809366</v>
      </c>
      <c r="AF58" s="1">
        <v>22.97</v>
      </c>
      <c r="AG58" s="4">
        <f t="shared" si="13"/>
        <v>0.004372540445999107</v>
      </c>
    </row>
    <row r="59" spans="1:33" ht="15">
      <c r="A59" s="2">
        <v>39104</v>
      </c>
      <c r="B59" s="1">
        <v>9154.1</v>
      </c>
      <c r="C59" s="4">
        <f t="shared" si="14"/>
        <v>-0.0027702943396884505</v>
      </c>
      <c r="D59" s="1">
        <v>47.9</v>
      </c>
      <c r="E59" s="4">
        <f t="shared" si="10"/>
        <v>0.008633396504527102</v>
      </c>
      <c r="F59" s="11">
        <v>36.38</v>
      </c>
      <c r="G59" s="4">
        <f t="shared" si="11"/>
        <v>-0.00871934604904634</v>
      </c>
      <c r="H59" s="1">
        <v>41.035</v>
      </c>
      <c r="I59" s="4">
        <f t="shared" si="12"/>
        <v>0.016220901436354573</v>
      </c>
      <c r="J59" s="1">
        <v>19.08</v>
      </c>
      <c r="K59" s="4">
        <f t="shared" si="16"/>
        <v>0.018143009605122717</v>
      </c>
      <c r="L59" s="5">
        <v>36.65</v>
      </c>
      <c r="M59" s="4">
        <f t="shared" si="1"/>
        <v>-0.015314347125201522</v>
      </c>
      <c r="N59" s="5">
        <v>56</v>
      </c>
      <c r="O59" s="4">
        <f t="shared" si="2"/>
        <v>0.02320482367988319</v>
      </c>
      <c r="P59" s="5">
        <v>38.04</v>
      </c>
      <c r="Q59" s="4">
        <f t="shared" si="3"/>
        <v>-0.004709576138147598</v>
      </c>
      <c r="R59" s="5">
        <v>25.7</v>
      </c>
      <c r="S59" s="4">
        <f t="shared" si="15"/>
        <v>-0.02281368821292784</v>
      </c>
      <c r="T59" s="5">
        <v>47.28</v>
      </c>
      <c r="U59" s="4">
        <f t="shared" si="4"/>
        <v>-0.009012785579543103</v>
      </c>
      <c r="V59" s="5">
        <v>40.27</v>
      </c>
      <c r="W59" s="4">
        <f t="shared" si="5"/>
        <v>-0.005433440355643304</v>
      </c>
      <c r="X59" s="5">
        <v>57.3</v>
      </c>
      <c r="Y59" s="4">
        <f t="shared" si="6"/>
        <v>0.024128686327077542</v>
      </c>
      <c r="Z59" s="5">
        <v>36.39</v>
      </c>
      <c r="AA59" s="4">
        <f t="shared" si="7"/>
        <v>-0.009256738361012706</v>
      </c>
      <c r="AB59" s="5">
        <v>27.8</v>
      </c>
      <c r="AC59" s="4">
        <f t="shared" si="8"/>
        <v>-0.0032269630692004503</v>
      </c>
      <c r="AD59" s="5">
        <v>45.97</v>
      </c>
      <c r="AE59" s="4">
        <f t="shared" si="9"/>
        <v>-0.012035246077799266</v>
      </c>
      <c r="AF59" s="1">
        <v>23.17</v>
      </c>
      <c r="AG59" s="4">
        <f t="shared" si="13"/>
        <v>0.008707009142359778</v>
      </c>
    </row>
    <row r="60" spans="1:33" ht="15">
      <c r="A60" s="2">
        <v>39111</v>
      </c>
      <c r="B60" s="1">
        <v>9325.24</v>
      </c>
      <c r="C60" s="4">
        <f t="shared" si="14"/>
        <v>0.018695447941359467</v>
      </c>
      <c r="D60" s="1">
        <v>48.68</v>
      </c>
      <c r="E60" s="4">
        <f t="shared" si="10"/>
        <v>0.01628392484342389</v>
      </c>
      <c r="F60" s="11">
        <v>36.89</v>
      </c>
      <c r="G60" s="4">
        <f t="shared" si="11"/>
        <v>0.014018691588784993</v>
      </c>
      <c r="H60" s="1">
        <v>43.27</v>
      </c>
      <c r="I60" s="4">
        <f t="shared" si="12"/>
        <v>0.05446570001218487</v>
      </c>
      <c r="J60" s="1">
        <v>19.99</v>
      </c>
      <c r="K60" s="4">
        <f t="shared" si="16"/>
        <v>0.04769392033542985</v>
      </c>
      <c r="L60" s="5">
        <v>37.05</v>
      </c>
      <c r="M60" s="4">
        <f t="shared" si="1"/>
        <v>0.01091405184174632</v>
      </c>
      <c r="N60" s="5">
        <v>57.65</v>
      </c>
      <c r="O60" s="4">
        <f t="shared" si="2"/>
        <v>0.02946428571428572</v>
      </c>
      <c r="P60" s="5">
        <v>39.36</v>
      </c>
      <c r="Q60" s="4">
        <f t="shared" si="3"/>
        <v>0.034700315457413256</v>
      </c>
      <c r="R60" s="5">
        <v>26.75</v>
      </c>
      <c r="S60" s="4">
        <f t="shared" si="15"/>
        <v>0.040856031128404746</v>
      </c>
      <c r="T60" s="5">
        <v>48</v>
      </c>
      <c r="U60" s="4">
        <f t="shared" si="4"/>
        <v>0.015228426395939021</v>
      </c>
      <c r="V60" s="5">
        <v>41.45</v>
      </c>
      <c r="W60" s="4">
        <f t="shared" si="5"/>
        <v>0.02930221008194689</v>
      </c>
      <c r="X60" s="5">
        <v>57.79</v>
      </c>
      <c r="Y60" s="4">
        <f t="shared" si="6"/>
        <v>0.008551483420593309</v>
      </c>
      <c r="Z60" s="5">
        <v>36.3</v>
      </c>
      <c r="AA60" s="4">
        <f t="shared" si="7"/>
        <v>-0.002473206924979432</v>
      </c>
      <c r="AB60" s="5">
        <v>28.21</v>
      </c>
      <c r="AC60" s="4">
        <f t="shared" si="8"/>
        <v>0.014748201438848918</v>
      </c>
      <c r="AD60" s="5">
        <v>47.09</v>
      </c>
      <c r="AE60" s="4">
        <f t="shared" si="9"/>
        <v>0.02436371546660876</v>
      </c>
      <c r="AF60" s="1">
        <v>23.55</v>
      </c>
      <c r="AG60" s="4">
        <f t="shared" si="13"/>
        <v>0.016400517911091983</v>
      </c>
    </row>
    <row r="61" spans="1:33" ht="15">
      <c r="A61" s="2">
        <v>39118</v>
      </c>
      <c r="B61" s="1">
        <v>9291.65</v>
      </c>
      <c r="C61" s="4">
        <f t="shared" si="14"/>
        <v>-0.003602052065147965</v>
      </c>
      <c r="D61" s="1">
        <v>49.37</v>
      </c>
      <c r="E61" s="4">
        <f t="shared" si="10"/>
        <v>0.014174198849630226</v>
      </c>
      <c r="F61" s="11">
        <v>39.16</v>
      </c>
      <c r="G61" s="4">
        <f t="shared" si="11"/>
        <v>0.061534291135808994</v>
      </c>
      <c r="H61" s="1">
        <v>43.73</v>
      </c>
      <c r="I61" s="4">
        <f t="shared" si="12"/>
        <v>0.010630922116940056</v>
      </c>
      <c r="J61" s="1">
        <v>20.16</v>
      </c>
      <c r="K61" s="4">
        <f t="shared" si="16"/>
        <v>0.008504252126063205</v>
      </c>
      <c r="L61" s="5">
        <v>37.59</v>
      </c>
      <c r="M61" s="4">
        <f t="shared" si="1"/>
        <v>0.014574898785425283</v>
      </c>
      <c r="N61" s="5">
        <v>58.95</v>
      </c>
      <c r="O61" s="4">
        <f t="shared" si="2"/>
        <v>0.02254986990459673</v>
      </c>
      <c r="P61" s="5">
        <v>40.84</v>
      </c>
      <c r="Q61" s="4">
        <f t="shared" si="3"/>
        <v>0.03760162601626016</v>
      </c>
      <c r="R61" s="5">
        <v>27.51</v>
      </c>
      <c r="S61" s="4">
        <f t="shared" si="15"/>
        <v>0.028411214953271147</v>
      </c>
      <c r="T61" s="5">
        <v>49.05</v>
      </c>
      <c r="U61" s="4">
        <f t="shared" si="4"/>
        <v>0.021874999999999867</v>
      </c>
      <c r="V61" s="5">
        <v>41.79</v>
      </c>
      <c r="W61" s="4">
        <f t="shared" si="5"/>
        <v>0.008202653799758597</v>
      </c>
      <c r="X61" s="5">
        <v>60.37</v>
      </c>
      <c r="Y61" s="4">
        <f t="shared" si="6"/>
        <v>0.04464440214569998</v>
      </c>
      <c r="Z61" s="5">
        <v>36.39</v>
      </c>
      <c r="AA61" s="4">
        <f t="shared" si="7"/>
        <v>0.002479338842975354</v>
      </c>
      <c r="AB61" s="5">
        <v>28.55</v>
      </c>
      <c r="AC61" s="4">
        <f t="shared" si="8"/>
        <v>0.012052463665366941</v>
      </c>
      <c r="AD61" s="5">
        <v>48.05</v>
      </c>
      <c r="AE61" s="4">
        <f t="shared" si="9"/>
        <v>0.020386493947759377</v>
      </c>
      <c r="AF61" s="1">
        <v>24</v>
      </c>
      <c r="AG61" s="4">
        <f t="shared" si="13"/>
        <v>0.019108280254777066</v>
      </c>
    </row>
    <row r="62" spans="1:33" ht="15">
      <c r="A62" s="2">
        <v>39125</v>
      </c>
      <c r="B62" s="1">
        <v>9433.42</v>
      </c>
      <c r="C62" s="4">
        <f t="shared" si="14"/>
        <v>0.015257785215758268</v>
      </c>
      <c r="D62" s="1">
        <v>48.93</v>
      </c>
      <c r="E62" s="4">
        <f t="shared" si="10"/>
        <v>-0.00891229491594081</v>
      </c>
      <c r="F62" s="11">
        <v>42.29</v>
      </c>
      <c r="G62" s="4">
        <f t="shared" si="11"/>
        <v>0.07992849846782435</v>
      </c>
      <c r="H62" s="1">
        <v>43.28</v>
      </c>
      <c r="I62" s="4">
        <f t="shared" si="12"/>
        <v>-0.010290418477017949</v>
      </c>
      <c r="J62" s="1">
        <v>19.96</v>
      </c>
      <c r="K62" s="4">
        <f t="shared" si="16"/>
        <v>-0.009920634920634885</v>
      </c>
      <c r="L62" s="5">
        <v>35.6</v>
      </c>
      <c r="M62" s="4">
        <f t="shared" si="1"/>
        <v>-0.05293961159882954</v>
      </c>
      <c r="N62" s="5">
        <v>59.24</v>
      </c>
      <c r="O62" s="4">
        <f t="shared" si="2"/>
        <v>0.0049194232400338045</v>
      </c>
      <c r="P62" s="5">
        <v>40.14</v>
      </c>
      <c r="Q62" s="4">
        <f t="shared" si="3"/>
        <v>-0.017140058765915844</v>
      </c>
      <c r="R62" s="5">
        <v>28.31</v>
      </c>
      <c r="S62" s="4">
        <f t="shared" si="15"/>
        <v>0.029080334423845722</v>
      </c>
      <c r="T62" s="5">
        <v>49.69</v>
      </c>
      <c r="U62" s="4">
        <f t="shared" si="4"/>
        <v>0.013047910295616694</v>
      </c>
      <c r="V62" s="5">
        <v>41.92</v>
      </c>
      <c r="W62" s="4">
        <f t="shared" si="5"/>
        <v>0.0031107920555157875</v>
      </c>
      <c r="X62" s="5">
        <v>60.45</v>
      </c>
      <c r="Y62" s="4">
        <f t="shared" si="6"/>
        <v>0.0013251615040583697</v>
      </c>
      <c r="Z62" s="5">
        <v>36.42</v>
      </c>
      <c r="AA62" s="4">
        <f t="shared" si="7"/>
        <v>0.0008244023083265883</v>
      </c>
      <c r="AB62" s="5">
        <v>28.4</v>
      </c>
      <c r="AC62" s="4">
        <f t="shared" si="8"/>
        <v>-0.005253940455341555</v>
      </c>
      <c r="AD62" s="5">
        <v>48.33</v>
      </c>
      <c r="AE62" s="4">
        <f t="shared" si="9"/>
        <v>0.005827263267429883</v>
      </c>
      <c r="AF62" s="1">
        <v>24.26</v>
      </c>
      <c r="AG62" s="4">
        <f t="shared" si="13"/>
        <v>0.010833333333333472</v>
      </c>
    </row>
    <row r="63" spans="1:33" ht="15">
      <c r="A63" s="2">
        <v>39133</v>
      </c>
      <c r="B63" s="1">
        <v>9420.2</v>
      </c>
      <c r="C63" s="4">
        <f t="shared" si="14"/>
        <v>-0.0014014005525037065</v>
      </c>
      <c r="D63" s="1">
        <v>48.17</v>
      </c>
      <c r="E63" s="4">
        <f t="shared" si="10"/>
        <v>-0.015532393214796603</v>
      </c>
      <c r="F63" s="11">
        <v>43.2</v>
      </c>
      <c r="G63" s="4">
        <f t="shared" si="11"/>
        <v>0.02151808938283284</v>
      </c>
      <c r="H63" s="1">
        <v>42.84</v>
      </c>
      <c r="I63" s="4">
        <f t="shared" si="12"/>
        <v>-0.010166358595193992</v>
      </c>
      <c r="J63" s="1">
        <v>19.91</v>
      </c>
      <c r="K63" s="4">
        <f t="shared" si="16"/>
        <v>-0.0025050100200401104</v>
      </c>
      <c r="L63" s="5">
        <v>34.94</v>
      </c>
      <c r="M63" s="4">
        <f t="shared" si="1"/>
        <v>-0.018539325842696686</v>
      </c>
      <c r="N63" s="5">
        <v>59.64</v>
      </c>
      <c r="O63" s="4">
        <f t="shared" si="2"/>
        <v>0.006752194463200523</v>
      </c>
      <c r="P63" s="5">
        <v>40.13</v>
      </c>
      <c r="Q63" s="4">
        <f t="shared" si="3"/>
        <v>-0.0002491280518185368</v>
      </c>
      <c r="R63" s="5">
        <v>28.92</v>
      </c>
      <c r="S63" s="4">
        <f t="shared" si="15"/>
        <v>0.021547156481808605</v>
      </c>
      <c r="T63" s="5">
        <v>50.09</v>
      </c>
      <c r="U63" s="4">
        <f t="shared" si="4"/>
        <v>0.00804990943851891</v>
      </c>
      <c r="V63" s="5">
        <v>42.62</v>
      </c>
      <c r="W63" s="4">
        <f t="shared" si="5"/>
        <v>0.016698473282442672</v>
      </c>
      <c r="X63" s="5">
        <v>60.6</v>
      </c>
      <c r="Y63" s="4">
        <f t="shared" si="6"/>
        <v>0.002481389578163684</v>
      </c>
      <c r="Z63" s="5">
        <v>36.21</v>
      </c>
      <c r="AA63" s="4">
        <f t="shared" si="7"/>
        <v>-0.005766062602965416</v>
      </c>
      <c r="AB63" s="5">
        <v>28.33</v>
      </c>
      <c r="AC63" s="4">
        <f t="shared" si="8"/>
        <v>-0.0024647887323944184</v>
      </c>
      <c r="AD63" s="5">
        <v>48.95</v>
      </c>
      <c r="AE63" s="4">
        <f t="shared" si="9"/>
        <v>0.012828470929029612</v>
      </c>
      <c r="AF63" s="1">
        <v>24.18</v>
      </c>
      <c r="AG63" s="4">
        <f t="shared" si="13"/>
        <v>-0.0032976092333059093</v>
      </c>
    </row>
    <row r="64" spans="1:33" ht="15">
      <c r="A64" s="2">
        <v>39139</v>
      </c>
      <c r="B64" s="1">
        <v>8957.97</v>
      </c>
      <c r="C64" s="4">
        <f t="shared" si="14"/>
        <v>-0.04906796034054495</v>
      </c>
      <c r="D64" s="1">
        <v>46.32</v>
      </c>
      <c r="E64" s="4">
        <f t="shared" si="10"/>
        <v>-0.038405646668050686</v>
      </c>
      <c r="F64" s="11">
        <v>41.63</v>
      </c>
      <c r="G64" s="4">
        <f t="shared" si="11"/>
        <v>-0.03634259259259265</v>
      </c>
      <c r="H64" s="1">
        <v>42.5</v>
      </c>
      <c r="I64" s="4">
        <f t="shared" si="12"/>
        <v>-0.00793650793650802</v>
      </c>
      <c r="J64" s="1">
        <v>19.49</v>
      </c>
      <c r="K64" s="4">
        <f t="shared" si="16"/>
        <v>-0.021094927172275346</v>
      </c>
      <c r="L64" s="5">
        <v>33.92</v>
      </c>
      <c r="M64" s="4">
        <f t="shared" si="1"/>
        <v>-0.029192902117916364</v>
      </c>
      <c r="N64" s="5">
        <v>57.95</v>
      </c>
      <c r="O64" s="4">
        <f t="shared" si="2"/>
        <v>-0.028336686787390986</v>
      </c>
      <c r="P64" s="5">
        <v>37.83</v>
      </c>
      <c r="Q64" s="4">
        <f t="shared" si="3"/>
        <v>-0.05731373037627718</v>
      </c>
      <c r="R64" s="5">
        <v>28.72</v>
      </c>
      <c r="S64" s="4">
        <f t="shared" si="15"/>
        <v>-0.006915629322268413</v>
      </c>
      <c r="T64" s="5">
        <v>48.46</v>
      </c>
      <c r="U64" s="4">
        <f t="shared" si="4"/>
        <v>-0.03254142543421845</v>
      </c>
      <c r="V64" s="5">
        <v>41.48</v>
      </c>
      <c r="W64" s="4">
        <f t="shared" si="5"/>
        <v>-0.02674800563115909</v>
      </c>
      <c r="X64" s="5">
        <v>59.33</v>
      </c>
      <c r="Y64" s="4">
        <f t="shared" si="6"/>
        <v>-0.02095709570957105</v>
      </c>
      <c r="Z64" s="5">
        <v>35.4</v>
      </c>
      <c r="AA64" s="4">
        <f t="shared" si="7"/>
        <v>-0.02236951118475561</v>
      </c>
      <c r="AB64" s="5">
        <v>27.83</v>
      </c>
      <c r="AC64" s="4">
        <f t="shared" si="8"/>
        <v>-0.017649135192375542</v>
      </c>
      <c r="AD64" s="5">
        <v>47.76</v>
      </c>
      <c r="AE64" s="4">
        <f t="shared" si="9"/>
        <v>-0.024310520939734515</v>
      </c>
      <c r="AF64" s="1">
        <v>23.29</v>
      </c>
      <c r="AG64" s="4">
        <f t="shared" si="13"/>
        <v>-0.036807278742762684</v>
      </c>
    </row>
    <row r="65" spans="1:33" ht="15">
      <c r="A65" s="2">
        <v>39146</v>
      </c>
      <c r="B65" s="1">
        <v>9094.99</v>
      </c>
      <c r="C65" s="4">
        <f t="shared" si="14"/>
        <v>0.015295876186234292</v>
      </c>
      <c r="D65" s="1">
        <v>46.23</v>
      </c>
      <c r="E65" s="4">
        <f t="shared" si="10"/>
        <v>-0.0019430051813472682</v>
      </c>
      <c r="F65" s="11">
        <v>43.31</v>
      </c>
      <c r="G65" s="4">
        <f t="shared" si="11"/>
        <v>0.04035551285130912</v>
      </c>
      <c r="H65" s="1">
        <v>42.295</v>
      </c>
      <c r="I65" s="4">
        <f t="shared" si="12"/>
        <v>-0.004823529411764671</v>
      </c>
      <c r="J65" s="1">
        <v>19.25</v>
      </c>
      <c r="K65" s="4">
        <f t="shared" si="16"/>
        <v>-0.012314007183170772</v>
      </c>
      <c r="L65" s="5">
        <v>33.11</v>
      </c>
      <c r="M65" s="4">
        <f t="shared" si="1"/>
        <v>-0.023879716981132115</v>
      </c>
      <c r="N65" s="5">
        <v>58</v>
      </c>
      <c r="O65" s="4">
        <f t="shared" si="2"/>
        <v>0.0008628127696288512</v>
      </c>
      <c r="P65" s="5">
        <v>37.46</v>
      </c>
      <c r="Q65" s="4">
        <f t="shared" si="3"/>
        <v>-0.009780597409463354</v>
      </c>
      <c r="R65" s="5">
        <v>28.77</v>
      </c>
      <c r="S65" s="4">
        <f t="shared" si="15"/>
        <v>0.0017409470752089984</v>
      </c>
      <c r="T65" s="5">
        <v>48.23</v>
      </c>
      <c r="U65" s="4">
        <f t="shared" si="4"/>
        <v>-0.004746182418489564</v>
      </c>
      <c r="V65" s="5">
        <v>40.97</v>
      </c>
      <c r="W65" s="4">
        <f t="shared" si="5"/>
        <v>-0.012295081967213073</v>
      </c>
      <c r="X65" s="5">
        <v>59.85</v>
      </c>
      <c r="Y65" s="4">
        <f t="shared" si="6"/>
        <v>0.008764537333558087</v>
      </c>
      <c r="Z65" s="5">
        <v>35.25</v>
      </c>
      <c r="AA65" s="4">
        <f t="shared" si="7"/>
        <v>-0.004237288135593209</v>
      </c>
      <c r="AB65" s="5">
        <v>27.69</v>
      </c>
      <c r="AC65" s="4">
        <f t="shared" si="8"/>
        <v>-0.005030542579949615</v>
      </c>
      <c r="AD65" s="5">
        <v>47.89</v>
      </c>
      <c r="AE65" s="4">
        <f t="shared" si="9"/>
        <v>0.002721943048576314</v>
      </c>
      <c r="AF65" s="1">
        <v>23.43</v>
      </c>
      <c r="AG65" s="4">
        <f t="shared" si="13"/>
        <v>0.006011163589523472</v>
      </c>
    </row>
    <row r="66" spans="1:33" ht="15">
      <c r="A66" s="2">
        <v>39153</v>
      </c>
      <c r="B66" s="1">
        <v>8983.01</v>
      </c>
      <c r="C66" s="4">
        <f t="shared" si="14"/>
        <v>-0.012312273020640974</v>
      </c>
      <c r="D66" s="1">
        <v>45.7</v>
      </c>
      <c r="E66" s="4">
        <f t="shared" si="10"/>
        <v>-0.01146441704520862</v>
      </c>
      <c r="F66" s="11">
        <v>44.28</v>
      </c>
      <c r="G66" s="4">
        <f t="shared" si="11"/>
        <v>0.022396675132763777</v>
      </c>
      <c r="H66" s="1">
        <v>42.485</v>
      </c>
      <c r="I66" s="4">
        <f t="shared" si="12"/>
        <v>0.0044922567679395176</v>
      </c>
      <c r="J66" s="1">
        <v>19.56</v>
      </c>
      <c r="K66" s="4">
        <f t="shared" si="16"/>
        <v>0.016103896103895954</v>
      </c>
      <c r="L66" s="5">
        <v>33.24</v>
      </c>
      <c r="M66" s="4">
        <f t="shared" si="1"/>
        <v>0.003926306251887723</v>
      </c>
      <c r="N66" s="5">
        <v>59.6</v>
      </c>
      <c r="O66" s="4">
        <f t="shared" si="2"/>
        <v>0.02758620689655178</v>
      </c>
      <c r="P66" s="5">
        <v>37.45</v>
      </c>
      <c r="Q66" s="4">
        <f t="shared" si="3"/>
        <v>-0.00026695141484245344</v>
      </c>
      <c r="R66" s="5">
        <v>28.69</v>
      </c>
      <c r="S66" s="4">
        <f t="shared" si="15"/>
        <v>-0.0027806743135209144</v>
      </c>
      <c r="T66" s="5">
        <v>49.24</v>
      </c>
      <c r="U66" s="4">
        <f t="shared" si="4"/>
        <v>0.02094132282811545</v>
      </c>
      <c r="V66" s="5">
        <v>41.04</v>
      </c>
      <c r="W66" s="4">
        <f t="shared" si="5"/>
        <v>0.0017085672443251099</v>
      </c>
      <c r="X66" s="5">
        <v>60.16</v>
      </c>
      <c r="Y66" s="4">
        <f t="shared" si="6"/>
        <v>0.005179615705931395</v>
      </c>
      <c r="Z66" s="5">
        <v>35.39</v>
      </c>
      <c r="AA66" s="4">
        <f t="shared" si="7"/>
        <v>0.003971631205673676</v>
      </c>
      <c r="AB66" s="5">
        <v>27.82</v>
      </c>
      <c r="AC66" s="4">
        <f t="shared" si="8"/>
        <v>0.0046948356807512415</v>
      </c>
      <c r="AD66" s="5">
        <v>47.8</v>
      </c>
      <c r="AE66" s="4">
        <f t="shared" si="9"/>
        <v>-0.0018793067446231104</v>
      </c>
      <c r="AF66" s="1">
        <v>23.51</v>
      </c>
      <c r="AG66" s="4">
        <f t="shared" si="13"/>
        <v>0.0034144259496373675</v>
      </c>
    </row>
    <row r="67" spans="1:33" ht="15">
      <c r="A67" s="2">
        <v>39160</v>
      </c>
      <c r="B67" s="1">
        <v>9338.4</v>
      </c>
      <c r="C67" s="4">
        <f t="shared" si="14"/>
        <v>0.03956246291610488</v>
      </c>
      <c r="D67" s="1">
        <v>47.1</v>
      </c>
      <c r="E67" s="4">
        <f t="shared" si="10"/>
        <v>0.03063457330415753</v>
      </c>
      <c r="F67" s="11">
        <v>45.27</v>
      </c>
      <c r="G67" s="4">
        <f t="shared" si="11"/>
        <v>0.022357723577235866</v>
      </c>
      <c r="H67" s="1">
        <v>44.455</v>
      </c>
      <c r="I67" s="4">
        <f t="shared" si="12"/>
        <v>0.04636930681416973</v>
      </c>
      <c r="J67" s="1">
        <v>20.29</v>
      </c>
      <c r="K67" s="4">
        <f t="shared" si="16"/>
        <v>0.037321063394682996</v>
      </c>
      <c r="L67" s="5">
        <v>33.96</v>
      </c>
      <c r="M67" s="4">
        <f t="shared" si="1"/>
        <v>0.02166064981949445</v>
      </c>
      <c r="N67" s="5">
        <v>61.69</v>
      </c>
      <c r="O67" s="4">
        <f t="shared" si="2"/>
        <v>0.03506711409395957</v>
      </c>
      <c r="P67" s="5">
        <v>38.71</v>
      </c>
      <c r="Q67" s="4">
        <f t="shared" si="3"/>
        <v>0.03364485981308407</v>
      </c>
      <c r="R67" s="5">
        <v>29.81</v>
      </c>
      <c r="S67" s="4">
        <f t="shared" si="15"/>
        <v>0.039037992331822924</v>
      </c>
      <c r="T67" s="5">
        <v>50.76</v>
      </c>
      <c r="U67" s="4">
        <f t="shared" si="4"/>
        <v>0.030869212022745618</v>
      </c>
      <c r="V67" s="5">
        <v>43.05</v>
      </c>
      <c r="W67" s="4">
        <f t="shared" si="5"/>
        <v>0.04897660818713456</v>
      </c>
      <c r="X67" s="5">
        <v>61.99</v>
      </c>
      <c r="Y67" s="4">
        <f t="shared" si="6"/>
        <v>0.030418882978723527</v>
      </c>
      <c r="Z67" s="5">
        <v>36.85</v>
      </c>
      <c r="AA67" s="4">
        <f t="shared" si="7"/>
        <v>0.04125459169256862</v>
      </c>
      <c r="AB67" s="5">
        <v>28.37</v>
      </c>
      <c r="AC67" s="4">
        <f t="shared" si="8"/>
        <v>0.019769949676491816</v>
      </c>
      <c r="AD67" s="5">
        <v>49.15</v>
      </c>
      <c r="AE67" s="4">
        <f t="shared" si="9"/>
        <v>0.028242677824267703</v>
      </c>
      <c r="AF67" s="1">
        <v>24.55</v>
      </c>
      <c r="AG67" s="4">
        <f t="shared" si="13"/>
        <v>0.04423649510846439</v>
      </c>
    </row>
    <row r="68" spans="1:33" ht="15">
      <c r="A68" s="2">
        <v>39167</v>
      </c>
      <c r="B68" s="1">
        <v>9261.82</v>
      </c>
      <c r="C68" s="4">
        <f t="shared" si="14"/>
        <v>-0.00820054827379424</v>
      </c>
      <c r="D68" s="1">
        <v>46.62</v>
      </c>
      <c r="E68" s="4">
        <f t="shared" si="10"/>
        <v>-0.01019108280254788</v>
      </c>
      <c r="F68" s="11">
        <v>44.82</v>
      </c>
      <c r="G68" s="4">
        <f t="shared" si="11"/>
        <v>-0.00994035785288272</v>
      </c>
      <c r="H68" s="1">
        <v>44.385</v>
      </c>
      <c r="I68" s="4">
        <f t="shared" si="12"/>
        <v>-0.0015746260263187484</v>
      </c>
      <c r="J68" s="1">
        <v>20.29</v>
      </c>
      <c r="K68" s="4">
        <f t="shared" si="16"/>
        <v>0</v>
      </c>
      <c r="L68" s="5">
        <v>33.84</v>
      </c>
      <c r="M68" s="4">
        <f t="shared" si="1"/>
        <v>-0.0035335689045935537</v>
      </c>
      <c r="N68" s="5">
        <v>61.17</v>
      </c>
      <c r="O68" s="4">
        <f t="shared" si="2"/>
        <v>-0.008429242989139163</v>
      </c>
      <c r="P68" s="5">
        <v>38.8</v>
      </c>
      <c r="Q68" s="4">
        <f t="shared" si="3"/>
        <v>0.002324980625161288</v>
      </c>
      <c r="R68" s="5">
        <v>29.2</v>
      </c>
      <c r="S68" s="4">
        <f t="shared" si="15"/>
        <v>-0.02046293190204629</v>
      </c>
      <c r="T68" s="5">
        <v>50.44</v>
      </c>
      <c r="U68" s="4">
        <f t="shared" si="4"/>
        <v>-0.0063041765169424835</v>
      </c>
      <c r="V68" s="5">
        <v>43.17</v>
      </c>
      <c r="W68" s="4">
        <f t="shared" si="5"/>
        <v>0.0027874564459930973</v>
      </c>
      <c r="X68" s="5">
        <v>61.01</v>
      </c>
      <c r="Y68" s="4">
        <f t="shared" si="6"/>
        <v>-0.01580900145184716</v>
      </c>
      <c r="Z68" s="5">
        <v>36.65</v>
      </c>
      <c r="AA68" s="4">
        <f t="shared" si="7"/>
        <v>-0.005427408412483126</v>
      </c>
      <c r="AB68" s="5">
        <v>28.6</v>
      </c>
      <c r="AC68" s="4">
        <f t="shared" si="8"/>
        <v>0.008107155445893577</v>
      </c>
      <c r="AD68" s="5">
        <v>48.52</v>
      </c>
      <c r="AE68" s="4">
        <f t="shared" si="9"/>
        <v>-0.012817904374364142</v>
      </c>
      <c r="AF68" s="1">
        <v>24.69</v>
      </c>
      <c r="AG68" s="4">
        <f t="shared" si="13"/>
        <v>0.005702647657841231</v>
      </c>
    </row>
    <row r="69" spans="1:33" ht="15">
      <c r="A69" s="2">
        <v>39174</v>
      </c>
      <c r="B69" s="1">
        <v>9426.57</v>
      </c>
      <c r="C69" s="4">
        <f t="shared" si="14"/>
        <v>0.017788080528449157</v>
      </c>
      <c r="D69" s="1">
        <v>47.67</v>
      </c>
      <c r="E69" s="4">
        <f t="shared" si="10"/>
        <v>0.022522522522522515</v>
      </c>
      <c r="F69" s="11">
        <v>44.34</v>
      </c>
      <c r="G69" s="4">
        <f t="shared" si="11"/>
        <v>-0.010709504685408211</v>
      </c>
      <c r="H69" s="1">
        <v>45.07</v>
      </c>
      <c r="I69" s="4">
        <f t="shared" si="12"/>
        <v>0.015433141827194019</v>
      </c>
      <c r="J69" s="1">
        <v>20.67</v>
      </c>
      <c r="K69" s="4">
        <f t="shared" si="16"/>
        <v>0.018728437654016883</v>
      </c>
      <c r="L69" s="5">
        <v>33.39</v>
      </c>
      <c r="M69" s="4">
        <f aca="true" t="shared" si="17" ref="M69:M132">L69/L68-1</f>
        <v>-0.013297872340425565</v>
      </c>
      <c r="N69" s="5">
        <v>61.4</v>
      </c>
      <c r="O69" s="4">
        <f aca="true" t="shared" si="18" ref="O69:O132">N69/N68-1</f>
        <v>0.0037600130783062014</v>
      </c>
      <c r="P69" s="5">
        <v>39.03</v>
      </c>
      <c r="Q69" s="4">
        <f aca="true" t="shared" si="19" ref="Q69:Q132">P69/P68-1</f>
        <v>0.005927835051546593</v>
      </c>
      <c r="R69" s="5">
        <v>29.42</v>
      </c>
      <c r="S69" s="4">
        <f aca="true" t="shared" si="20" ref="S69:S132">R69/R68-1</f>
        <v>0.007534246575342518</v>
      </c>
      <c r="T69" s="5">
        <v>50.8</v>
      </c>
      <c r="U69" s="4">
        <f aca="true" t="shared" si="21" ref="U69:U132">T69/T68-1</f>
        <v>0.007137192704202988</v>
      </c>
      <c r="V69" s="5">
        <v>44.69</v>
      </c>
      <c r="W69" s="4">
        <f aca="true" t="shared" si="22" ref="W69:W132">V69/V68-1</f>
        <v>0.03520963632151952</v>
      </c>
      <c r="X69" s="5">
        <v>61.4</v>
      </c>
      <c r="Y69" s="4">
        <f aca="true" t="shared" si="23" ref="Y69:Y132">X69/X68-1</f>
        <v>0.00639239468939512</v>
      </c>
      <c r="Z69" s="5">
        <v>37.2</v>
      </c>
      <c r="AA69" s="4">
        <f aca="true" t="shared" si="24" ref="AA69:AA132">Z69/Z68-1</f>
        <v>0.015006821282401273</v>
      </c>
      <c r="AB69" s="5">
        <v>28.76</v>
      </c>
      <c r="AC69" s="4">
        <f aca="true" t="shared" si="25" ref="AC69:AC132">AB69/AB68-1</f>
        <v>0.005594405594405494</v>
      </c>
      <c r="AD69" s="5">
        <v>49.4</v>
      </c>
      <c r="AE69" s="4">
        <f aca="true" t="shared" si="26" ref="AE69:AE132">AD69/AD68-1</f>
        <v>0.018136850783182057</v>
      </c>
      <c r="AF69" s="1">
        <v>24.67</v>
      </c>
      <c r="AG69" s="4">
        <f t="shared" si="13"/>
        <v>-0.000810044552450373</v>
      </c>
    </row>
    <row r="70" spans="1:33" ht="15">
      <c r="A70" s="2">
        <v>39181</v>
      </c>
      <c r="B70" s="1">
        <v>9522.86</v>
      </c>
      <c r="C70" s="4">
        <f t="shared" si="14"/>
        <v>0.010214744069157788</v>
      </c>
      <c r="D70" s="1">
        <v>48.29</v>
      </c>
      <c r="E70" s="4">
        <f t="shared" si="10"/>
        <v>0.0130060834906649</v>
      </c>
      <c r="F70" s="11">
        <v>44.29</v>
      </c>
      <c r="G70" s="4">
        <f t="shared" si="11"/>
        <v>-0.001127649977447076</v>
      </c>
      <c r="H70" s="1">
        <v>44.57</v>
      </c>
      <c r="I70" s="4">
        <f t="shared" si="12"/>
        <v>-0.011093854004881276</v>
      </c>
      <c r="J70" s="1">
        <v>20.37</v>
      </c>
      <c r="K70" s="4">
        <f t="shared" si="16"/>
        <v>-0.014513788098693747</v>
      </c>
      <c r="L70" s="5">
        <v>33.48</v>
      </c>
      <c r="M70" s="4">
        <f t="shared" si="17"/>
        <v>0.0026954177897573484</v>
      </c>
      <c r="N70" s="5">
        <v>60.47</v>
      </c>
      <c r="O70" s="4">
        <f t="shared" si="18"/>
        <v>-0.015146579804560245</v>
      </c>
      <c r="P70" s="5">
        <v>38.74</v>
      </c>
      <c r="Q70" s="4">
        <f t="shared" si="19"/>
        <v>-0.007430181911350253</v>
      </c>
      <c r="R70" s="5">
        <v>29.77</v>
      </c>
      <c r="S70" s="4">
        <f t="shared" si="20"/>
        <v>0.011896668932698695</v>
      </c>
      <c r="T70" s="5">
        <v>50.69</v>
      </c>
      <c r="U70" s="4">
        <f t="shared" si="21"/>
        <v>-0.0021653543307086354</v>
      </c>
      <c r="V70" s="5">
        <v>44.68</v>
      </c>
      <c r="W70" s="4">
        <f t="shared" si="22"/>
        <v>-0.0002237637055269026</v>
      </c>
      <c r="X70" s="5">
        <v>63.85</v>
      </c>
      <c r="Y70" s="4">
        <f t="shared" si="23"/>
        <v>0.03990228013029329</v>
      </c>
      <c r="Z70" s="5">
        <v>37.45</v>
      </c>
      <c r="AA70" s="4">
        <f t="shared" si="24"/>
        <v>0.006720430107526987</v>
      </c>
      <c r="AB70" s="5">
        <v>28.82</v>
      </c>
      <c r="AC70" s="4">
        <f t="shared" si="25"/>
        <v>0.0020862308762168436</v>
      </c>
      <c r="AD70" s="5">
        <v>49.7</v>
      </c>
      <c r="AE70" s="4">
        <f t="shared" si="26"/>
        <v>0.006072874493927127</v>
      </c>
      <c r="AF70" s="1">
        <v>24.5</v>
      </c>
      <c r="AG70" s="4">
        <f t="shared" si="13"/>
        <v>-0.0068909606809891555</v>
      </c>
    </row>
    <row r="71" spans="1:33" ht="15">
      <c r="A71" s="2">
        <v>39188</v>
      </c>
      <c r="B71" s="1">
        <v>9697.34</v>
      </c>
      <c r="C71" s="4">
        <f t="shared" si="14"/>
        <v>0.018322226726004587</v>
      </c>
      <c r="D71" s="1">
        <v>49.85</v>
      </c>
      <c r="E71" s="4">
        <f t="shared" si="10"/>
        <v>0.03230482501553111</v>
      </c>
      <c r="F71" s="11">
        <v>44.99</v>
      </c>
      <c r="G71" s="4">
        <f t="shared" si="11"/>
        <v>0.015804922104312613</v>
      </c>
      <c r="H71" s="1">
        <v>45.43</v>
      </c>
      <c r="I71" s="4">
        <f t="shared" si="12"/>
        <v>0.01929549024007171</v>
      </c>
      <c r="J71" s="1">
        <v>20.93</v>
      </c>
      <c r="K71" s="4">
        <f t="shared" si="16"/>
        <v>0.027491408934707806</v>
      </c>
      <c r="L71" s="5">
        <v>34.08</v>
      </c>
      <c r="M71" s="4">
        <f t="shared" si="17"/>
        <v>0.017921146953405076</v>
      </c>
      <c r="N71" s="5">
        <v>62.25</v>
      </c>
      <c r="O71" s="4">
        <f t="shared" si="18"/>
        <v>0.029436084008599428</v>
      </c>
      <c r="P71" s="5">
        <v>39.14</v>
      </c>
      <c r="Q71" s="4">
        <f t="shared" si="19"/>
        <v>0.01032524522457412</v>
      </c>
      <c r="R71" s="5">
        <v>29.33</v>
      </c>
      <c r="S71" s="4">
        <f t="shared" si="20"/>
        <v>-0.014779979845482072</v>
      </c>
      <c r="T71" s="5">
        <v>51.36</v>
      </c>
      <c r="U71" s="4">
        <f t="shared" si="21"/>
        <v>0.01321759715920301</v>
      </c>
      <c r="V71" s="5">
        <v>44.71</v>
      </c>
      <c r="W71" s="4">
        <f t="shared" si="22"/>
        <v>0.0006714413607877834</v>
      </c>
      <c r="X71" s="5">
        <v>64.26</v>
      </c>
      <c r="Y71" s="4">
        <f t="shared" si="23"/>
        <v>0.006421299921691492</v>
      </c>
      <c r="Z71" s="5">
        <v>38.18</v>
      </c>
      <c r="AA71" s="4">
        <f t="shared" si="24"/>
        <v>0.019492656875834458</v>
      </c>
      <c r="AB71" s="5">
        <v>28.78</v>
      </c>
      <c r="AC71" s="4">
        <f t="shared" si="25"/>
        <v>-0.001387925052047212</v>
      </c>
      <c r="AD71" s="5">
        <v>49.7</v>
      </c>
      <c r="AE71" s="4">
        <f t="shared" si="26"/>
        <v>0</v>
      </c>
      <c r="AF71" s="1">
        <v>24.66</v>
      </c>
      <c r="AG71" s="4">
        <f t="shared" si="13"/>
        <v>0.0065306122448980375</v>
      </c>
    </row>
    <row r="72" spans="1:33" ht="15">
      <c r="A72" s="2">
        <v>39195</v>
      </c>
      <c r="B72" s="1">
        <v>9705.36</v>
      </c>
      <c r="C72" s="4">
        <f t="shared" si="14"/>
        <v>0.0008270309177569324</v>
      </c>
      <c r="D72" s="1">
        <v>49.79</v>
      </c>
      <c r="E72" s="4">
        <f t="shared" si="10"/>
        <v>-0.001203610832497537</v>
      </c>
      <c r="F72" s="11">
        <v>44.8</v>
      </c>
      <c r="G72" s="4">
        <f t="shared" si="11"/>
        <v>-0.004223160702378381</v>
      </c>
      <c r="H72" s="1">
        <v>45.775</v>
      </c>
      <c r="I72" s="4">
        <f t="shared" si="12"/>
        <v>0.007594100814439786</v>
      </c>
      <c r="J72" s="1">
        <v>20.7</v>
      </c>
      <c r="K72" s="4">
        <f t="shared" si="16"/>
        <v>-0.010989010989011061</v>
      </c>
      <c r="L72" s="5">
        <v>34.65</v>
      </c>
      <c r="M72" s="4">
        <f t="shared" si="17"/>
        <v>0.016725352112676006</v>
      </c>
      <c r="N72" s="5">
        <v>63.9</v>
      </c>
      <c r="O72" s="4">
        <f t="shared" si="18"/>
        <v>0.026506024096385472</v>
      </c>
      <c r="P72" s="5">
        <v>38.51</v>
      </c>
      <c r="Q72" s="4">
        <f t="shared" si="19"/>
        <v>-0.016096065406234095</v>
      </c>
      <c r="R72" s="5">
        <v>28.64</v>
      </c>
      <c r="S72" s="4">
        <f t="shared" si="20"/>
        <v>-0.023525400613706005</v>
      </c>
      <c r="T72" s="5">
        <v>51.21</v>
      </c>
      <c r="U72" s="4">
        <f t="shared" si="21"/>
        <v>-0.0029205607476635587</v>
      </c>
      <c r="V72" s="5">
        <v>44.18</v>
      </c>
      <c r="W72" s="4">
        <f t="shared" si="22"/>
        <v>-0.011854171326325269</v>
      </c>
      <c r="X72" s="5">
        <v>64.13</v>
      </c>
      <c r="Y72" s="4">
        <f t="shared" si="23"/>
        <v>-0.0020230314347963185</v>
      </c>
      <c r="Z72" s="5">
        <v>38.17</v>
      </c>
      <c r="AA72" s="4">
        <f t="shared" si="24"/>
        <v>-0.0002619172341539189</v>
      </c>
      <c r="AB72" s="5">
        <v>29.45</v>
      </c>
      <c r="AC72" s="4">
        <f t="shared" si="25"/>
        <v>0.023280055594162574</v>
      </c>
      <c r="AD72" s="5">
        <v>49.37</v>
      </c>
      <c r="AE72" s="4">
        <f t="shared" si="26"/>
        <v>-0.006639839034205286</v>
      </c>
      <c r="AF72" s="1">
        <v>24.39</v>
      </c>
      <c r="AG72" s="4">
        <f t="shared" si="13"/>
        <v>-0.010948905109488982</v>
      </c>
    </row>
    <row r="73" spans="1:33" ht="15">
      <c r="A73" s="2">
        <v>39202</v>
      </c>
      <c r="B73" s="1">
        <v>9793</v>
      </c>
      <c r="C73" s="4">
        <f t="shared" si="14"/>
        <v>0.009030061739080164</v>
      </c>
      <c r="D73" s="1">
        <v>49.73</v>
      </c>
      <c r="E73" s="4">
        <f t="shared" si="10"/>
        <v>-0.001205061257280593</v>
      </c>
      <c r="F73" s="11">
        <v>45</v>
      </c>
      <c r="G73" s="4">
        <f t="shared" si="11"/>
        <v>0.0044642857142858094</v>
      </c>
      <c r="H73" s="1">
        <v>45.41</v>
      </c>
      <c r="I73" s="4">
        <f t="shared" si="12"/>
        <v>-0.00797378481703992</v>
      </c>
      <c r="J73" s="1">
        <v>20.63</v>
      </c>
      <c r="K73" s="4">
        <f t="shared" si="16"/>
        <v>-0.0033816425120772875</v>
      </c>
      <c r="L73" s="5">
        <v>34.69</v>
      </c>
      <c r="M73" s="4">
        <f t="shared" si="17"/>
        <v>0.0011544011544011301</v>
      </c>
      <c r="N73" s="5">
        <v>63.96</v>
      </c>
      <c r="O73" s="4">
        <f t="shared" si="18"/>
        <v>0.0009389671361501595</v>
      </c>
      <c r="P73" s="5">
        <v>38.84</v>
      </c>
      <c r="Q73" s="4">
        <f t="shared" si="19"/>
        <v>0.008569202804466602</v>
      </c>
      <c r="R73" s="5">
        <v>29.45</v>
      </c>
      <c r="S73" s="4">
        <f t="shared" si="20"/>
        <v>0.02828212290502785</v>
      </c>
      <c r="T73" s="5">
        <v>51.83</v>
      </c>
      <c r="U73" s="4">
        <f t="shared" si="21"/>
        <v>0.012107010349541092</v>
      </c>
      <c r="V73" s="5">
        <v>43.91</v>
      </c>
      <c r="W73" s="4">
        <f t="shared" si="22"/>
        <v>-0.00611136260751477</v>
      </c>
      <c r="X73" s="5">
        <v>63.03</v>
      </c>
      <c r="Y73" s="4">
        <f t="shared" si="23"/>
        <v>-0.01715265866209259</v>
      </c>
      <c r="Z73" s="5">
        <v>37.61</v>
      </c>
      <c r="AA73" s="4">
        <f t="shared" si="24"/>
        <v>-0.014671207754781257</v>
      </c>
      <c r="AB73" s="5">
        <v>29.48</v>
      </c>
      <c r="AC73" s="4">
        <f t="shared" si="25"/>
        <v>0.0010186757215620013</v>
      </c>
      <c r="AD73" s="5">
        <v>49.12</v>
      </c>
      <c r="AE73" s="4">
        <f t="shared" si="26"/>
        <v>-0.00506380392951189</v>
      </c>
      <c r="AF73" s="1">
        <v>24.13</v>
      </c>
      <c r="AG73" s="4">
        <f t="shared" si="13"/>
        <v>-0.010660106601066088</v>
      </c>
    </row>
    <row r="74" spans="1:33" ht="15">
      <c r="A74" s="2">
        <v>39209</v>
      </c>
      <c r="B74" s="1">
        <v>9787.03</v>
      </c>
      <c r="C74" s="4">
        <f t="shared" si="14"/>
        <v>-0.0006096191156947928</v>
      </c>
      <c r="D74" s="1">
        <v>49.28</v>
      </c>
      <c r="E74" s="4">
        <f aca="true" t="shared" si="27" ref="E74:E137">D74/D73-1</f>
        <v>-0.009048863864870249</v>
      </c>
      <c r="F74" s="11">
        <v>44.37</v>
      </c>
      <c r="G74" s="4">
        <f aca="true" t="shared" si="28" ref="G74:G137">F74/F73-1</f>
        <v>-0.014000000000000012</v>
      </c>
      <c r="H74" s="1">
        <v>45.265</v>
      </c>
      <c r="I74" s="4">
        <f aca="true" t="shared" si="29" ref="I74:I137">H74/H73-1</f>
        <v>-0.0031931292666812494</v>
      </c>
      <c r="J74" s="1">
        <v>20.28</v>
      </c>
      <c r="K74" s="4">
        <f aca="true" t="shared" si="30" ref="K74:K137">J74/J73-1</f>
        <v>-0.01696558410082394</v>
      </c>
      <c r="L74" s="5">
        <v>33.22</v>
      </c>
      <c r="M74" s="4">
        <f t="shared" si="17"/>
        <v>-0.042375324300951256</v>
      </c>
      <c r="N74" s="5">
        <v>64.59</v>
      </c>
      <c r="O74" s="4">
        <f t="shared" si="18"/>
        <v>0.009849906191369717</v>
      </c>
      <c r="P74" s="5">
        <v>38.89</v>
      </c>
      <c r="Q74" s="4">
        <f t="shared" si="19"/>
        <v>0.0012873326467559565</v>
      </c>
      <c r="R74" s="5">
        <v>29.9</v>
      </c>
      <c r="S74" s="4">
        <f t="shared" si="20"/>
        <v>0.015280135823429575</v>
      </c>
      <c r="T74" s="5">
        <v>52.28</v>
      </c>
      <c r="U74" s="4">
        <f t="shared" si="21"/>
        <v>0.008682230368512567</v>
      </c>
      <c r="V74" s="5">
        <v>43.49</v>
      </c>
      <c r="W74" s="4">
        <f t="shared" si="22"/>
        <v>-0.009565019357777205</v>
      </c>
      <c r="X74" s="5">
        <v>62.13</v>
      </c>
      <c r="Y74" s="4">
        <f t="shared" si="23"/>
        <v>-0.014278914802475007</v>
      </c>
      <c r="Z74" s="5">
        <v>36.98</v>
      </c>
      <c r="AA74" s="4">
        <f t="shared" si="24"/>
        <v>-0.016750864131879872</v>
      </c>
      <c r="AB74" s="5">
        <v>29.52</v>
      </c>
      <c r="AC74" s="4">
        <f t="shared" si="25"/>
        <v>0.0013568521031206426</v>
      </c>
      <c r="AD74" s="5">
        <v>48.4</v>
      </c>
      <c r="AE74" s="4">
        <f t="shared" si="26"/>
        <v>-0.014657980456026065</v>
      </c>
      <c r="AF74" s="1">
        <v>23.67</v>
      </c>
      <c r="AG74" s="4">
        <f aca="true" t="shared" si="31" ref="AG74:AG137">AF74/AF73-1</f>
        <v>-0.019063406547865647</v>
      </c>
    </row>
    <row r="75" spans="1:33" ht="15">
      <c r="A75" s="2">
        <v>39216</v>
      </c>
      <c r="B75" s="1">
        <v>9893.74</v>
      </c>
      <c r="C75" s="4">
        <f aca="true" t="shared" si="32" ref="C75:C138">B75/B74-1</f>
        <v>0.010903205569003038</v>
      </c>
      <c r="D75" s="1">
        <v>49.2</v>
      </c>
      <c r="E75" s="4">
        <f t="shared" si="27"/>
        <v>-0.0016233766233766378</v>
      </c>
      <c r="F75" s="11">
        <v>44.59</v>
      </c>
      <c r="G75" s="4">
        <f t="shared" si="28"/>
        <v>0.004958305161145038</v>
      </c>
      <c r="H75" s="1">
        <v>45.53</v>
      </c>
      <c r="I75" s="4">
        <f t="shared" si="29"/>
        <v>0.005854412901800554</v>
      </c>
      <c r="J75" s="1">
        <v>20.4</v>
      </c>
      <c r="K75" s="4">
        <f t="shared" si="30"/>
        <v>0.005917159763313418</v>
      </c>
      <c r="L75" s="5">
        <v>33.07</v>
      </c>
      <c r="M75" s="4">
        <f t="shared" si="17"/>
        <v>-0.004515352197471345</v>
      </c>
      <c r="N75" s="5">
        <v>65.07</v>
      </c>
      <c r="O75" s="4">
        <f t="shared" si="18"/>
        <v>0.007431490942870322</v>
      </c>
      <c r="P75" s="5">
        <v>38.2</v>
      </c>
      <c r="Q75" s="4">
        <f t="shared" si="19"/>
        <v>-0.017742350218565073</v>
      </c>
      <c r="R75" s="5">
        <v>30.03</v>
      </c>
      <c r="S75" s="4">
        <f t="shared" si="20"/>
        <v>0.004347826086956497</v>
      </c>
      <c r="T75" s="5">
        <v>52.55</v>
      </c>
      <c r="U75" s="4">
        <f t="shared" si="21"/>
        <v>0.00516449885233361</v>
      </c>
      <c r="V75" s="5">
        <v>44.01</v>
      </c>
      <c r="W75" s="4">
        <f t="shared" si="22"/>
        <v>0.011956771671648658</v>
      </c>
      <c r="X75" s="5">
        <v>64.05</v>
      </c>
      <c r="Y75" s="4">
        <f t="shared" si="23"/>
        <v>0.030902945436986906</v>
      </c>
      <c r="Z75" s="5">
        <v>37.33</v>
      </c>
      <c r="AA75" s="4">
        <f t="shared" si="24"/>
        <v>0.009464575446187062</v>
      </c>
      <c r="AB75" s="5">
        <v>29.48</v>
      </c>
      <c r="AC75" s="4">
        <f t="shared" si="25"/>
        <v>-0.0013550135501354532</v>
      </c>
      <c r="AD75" s="5">
        <v>49.43</v>
      </c>
      <c r="AE75" s="4">
        <f t="shared" si="26"/>
        <v>0.021280991735537214</v>
      </c>
      <c r="AF75" s="1">
        <v>24.21</v>
      </c>
      <c r="AG75" s="4">
        <f t="shared" si="31"/>
        <v>0.02281368821292773</v>
      </c>
    </row>
    <row r="76" spans="1:33" ht="15">
      <c r="A76" s="2">
        <v>39223</v>
      </c>
      <c r="B76" s="1">
        <v>9876.11</v>
      </c>
      <c r="C76" s="4">
        <f t="shared" si="32"/>
        <v>-0.0017819348396055368</v>
      </c>
      <c r="D76" s="1">
        <v>47.88</v>
      </c>
      <c r="E76" s="4">
        <f t="shared" si="27"/>
        <v>-0.02682926829268295</v>
      </c>
      <c r="F76" s="11">
        <v>42.44</v>
      </c>
      <c r="G76" s="4">
        <f t="shared" si="28"/>
        <v>-0.048217089033415705</v>
      </c>
      <c r="H76" s="1">
        <v>43.285</v>
      </c>
      <c r="I76" s="4">
        <f t="shared" si="29"/>
        <v>-0.04930814847353404</v>
      </c>
      <c r="J76" s="1">
        <v>19.19</v>
      </c>
      <c r="K76" s="4">
        <f t="shared" si="30"/>
        <v>-0.05931372549019598</v>
      </c>
      <c r="L76" s="5">
        <v>31.54</v>
      </c>
      <c r="M76" s="4">
        <f t="shared" si="17"/>
        <v>-0.04626549742969466</v>
      </c>
      <c r="N76" s="5">
        <v>62.58</v>
      </c>
      <c r="O76" s="4">
        <f t="shared" si="18"/>
        <v>-0.038266482249884715</v>
      </c>
      <c r="P76" s="5">
        <v>36.29</v>
      </c>
      <c r="Q76" s="4">
        <f t="shared" si="19"/>
        <v>-0.050000000000000044</v>
      </c>
      <c r="R76" s="5">
        <v>28.98</v>
      </c>
      <c r="S76" s="4">
        <f t="shared" si="20"/>
        <v>-0.034965034965035</v>
      </c>
      <c r="T76" s="5">
        <v>49.77</v>
      </c>
      <c r="U76" s="4">
        <f t="shared" si="21"/>
        <v>-0.05290199809705032</v>
      </c>
      <c r="V76" s="5">
        <v>41.6</v>
      </c>
      <c r="W76" s="4">
        <f t="shared" si="22"/>
        <v>-0.05476028175414671</v>
      </c>
      <c r="X76" s="5">
        <v>61.88</v>
      </c>
      <c r="Y76" s="4">
        <f t="shared" si="23"/>
        <v>-0.033879781420764976</v>
      </c>
      <c r="Z76" s="5">
        <v>35.47</v>
      </c>
      <c r="AA76" s="4">
        <f t="shared" si="24"/>
        <v>-0.049825877310474165</v>
      </c>
      <c r="AB76" s="5">
        <v>28.62</v>
      </c>
      <c r="AC76" s="4">
        <f t="shared" si="25"/>
        <v>-0.02917232021709637</v>
      </c>
      <c r="AD76" s="5">
        <v>47.19</v>
      </c>
      <c r="AE76" s="4">
        <f t="shared" si="26"/>
        <v>-0.045316609346550685</v>
      </c>
      <c r="AF76" s="1">
        <v>22.92</v>
      </c>
      <c r="AG76" s="4">
        <f t="shared" si="31"/>
        <v>-0.053283767038413865</v>
      </c>
    </row>
    <row r="77" spans="1:33" ht="15">
      <c r="A77" s="2">
        <v>39231</v>
      </c>
      <c r="B77" s="1">
        <v>10042.6</v>
      </c>
      <c r="C77" s="4">
        <f t="shared" si="32"/>
        <v>0.0168578519275302</v>
      </c>
      <c r="D77" s="1">
        <v>47.51</v>
      </c>
      <c r="E77" s="4">
        <f t="shared" si="27"/>
        <v>-0.007727652464494694</v>
      </c>
      <c r="F77" s="11">
        <v>43.37</v>
      </c>
      <c r="G77" s="4">
        <f t="shared" si="28"/>
        <v>0.021913289349670073</v>
      </c>
      <c r="H77" s="1">
        <v>43.82</v>
      </c>
      <c r="I77" s="4">
        <f t="shared" si="29"/>
        <v>0.012359939933002329</v>
      </c>
      <c r="J77" s="1">
        <v>19.41</v>
      </c>
      <c r="K77" s="4">
        <f t="shared" si="30"/>
        <v>0.011464304325169206</v>
      </c>
      <c r="L77" s="5">
        <v>33.34</v>
      </c>
      <c r="M77" s="4">
        <f t="shared" si="17"/>
        <v>0.057070386810399665</v>
      </c>
      <c r="N77" s="5">
        <v>63.34</v>
      </c>
      <c r="O77" s="4">
        <f t="shared" si="18"/>
        <v>0.012144455097475415</v>
      </c>
      <c r="P77" s="5">
        <v>37.02</v>
      </c>
      <c r="Q77" s="4">
        <f t="shared" si="19"/>
        <v>0.02011573436208325</v>
      </c>
      <c r="R77" s="5">
        <v>29.48</v>
      </c>
      <c r="S77" s="4">
        <f t="shared" si="20"/>
        <v>0.017253278122843385</v>
      </c>
      <c r="T77" s="5">
        <v>49.92</v>
      </c>
      <c r="U77" s="4">
        <f t="shared" si="21"/>
        <v>0.003013863773357439</v>
      </c>
      <c r="V77" s="5">
        <v>42.3</v>
      </c>
      <c r="W77" s="4">
        <f t="shared" si="22"/>
        <v>0.016826923076922906</v>
      </c>
      <c r="X77" s="5">
        <v>61.36</v>
      </c>
      <c r="Y77" s="4">
        <f t="shared" si="23"/>
        <v>-0.008403361344537896</v>
      </c>
      <c r="Z77" s="5">
        <v>35.87</v>
      </c>
      <c r="AA77" s="4">
        <f t="shared" si="24"/>
        <v>0.01127713560755561</v>
      </c>
      <c r="AB77" s="5">
        <v>29.12</v>
      </c>
      <c r="AC77" s="4">
        <f t="shared" si="25"/>
        <v>0.01747030048916831</v>
      </c>
      <c r="AD77" s="5">
        <v>48.4</v>
      </c>
      <c r="AE77" s="4">
        <f t="shared" si="26"/>
        <v>0.02564102564102555</v>
      </c>
      <c r="AF77" s="1">
        <v>22.76</v>
      </c>
      <c r="AG77" s="4">
        <f t="shared" si="31"/>
        <v>-0.006980802792321161</v>
      </c>
    </row>
    <row r="78" spans="1:33" ht="15">
      <c r="A78" s="2">
        <v>39237</v>
      </c>
      <c r="B78" s="1">
        <v>9826.07</v>
      </c>
      <c r="C78" s="4">
        <f t="shared" si="32"/>
        <v>-0.021561149503116828</v>
      </c>
      <c r="D78" s="1">
        <v>46.56</v>
      </c>
      <c r="E78" s="4">
        <f t="shared" si="27"/>
        <v>-0.01999579035992416</v>
      </c>
      <c r="F78" s="11">
        <v>39.93</v>
      </c>
      <c r="G78" s="4">
        <f t="shared" si="28"/>
        <v>-0.07931750057643527</v>
      </c>
      <c r="H78" s="1">
        <v>41.235</v>
      </c>
      <c r="I78" s="4">
        <f t="shared" si="29"/>
        <v>-0.05899132816065722</v>
      </c>
      <c r="J78" s="1">
        <v>18.38</v>
      </c>
      <c r="K78" s="4">
        <f t="shared" si="30"/>
        <v>-0.053065430190623486</v>
      </c>
      <c r="L78" s="5">
        <v>31.72</v>
      </c>
      <c r="M78" s="4">
        <f t="shared" si="17"/>
        <v>-0.04859028194361137</v>
      </c>
      <c r="N78" s="5">
        <v>58.51</v>
      </c>
      <c r="O78" s="4">
        <f t="shared" si="18"/>
        <v>-0.07625513103883808</v>
      </c>
      <c r="P78" s="5">
        <v>34.44</v>
      </c>
      <c r="Q78" s="4">
        <f t="shared" si="19"/>
        <v>-0.06969205834683967</v>
      </c>
      <c r="R78" s="5">
        <v>27.84</v>
      </c>
      <c r="S78" s="4">
        <f t="shared" si="20"/>
        <v>-0.05563093622795112</v>
      </c>
      <c r="T78" s="5">
        <v>47.03</v>
      </c>
      <c r="U78" s="4">
        <f t="shared" si="21"/>
        <v>-0.057892628205128194</v>
      </c>
      <c r="V78" s="5">
        <v>39.6</v>
      </c>
      <c r="W78" s="4">
        <f t="shared" si="22"/>
        <v>-0.06382978723404242</v>
      </c>
      <c r="X78" s="5">
        <v>59.1</v>
      </c>
      <c r="Y78" s="4">
        <f t="shared" si="23"/>
        <v>-0.036831812255541</v>
      </c>
      <c r="Z78" s="5">
        <v>34.6</v>
      </c>
      <c r="AA78" s="4">
        <f t="shared" si="24"/>
        <v>-0.03540563144689146</v>
      </c>
      <c r="AB78" s="5">
        <v>27.38</v>
      </c>
      <c r="AC78" s="4">
        <f t="shared" si="25"/>
        <v>-0.059752747252747374</v>
      </c>
      <c r="AD78" s="5">
        <v>45.37</v>
      </c>
      <c r="AE78" s="4">
        <f t="shared" si="26"/>
        <v>-0.06260330578512396</v>
      </c>
      <c r="AF78" s="1">
        <v>21.5</v>
      </c>
      <c r="AG78" s="4">
        <f t="shared" si="31"/>
        <v>-0.055360281195079186</v>
      </c>
    </row>
    <row r="79" spans="1:33" ht="15">
      <c r="A79" s="2">
        <v>39244</v>
      </c>
      <c r="B79" s="1">
        <v>10013.93</v>
      </c>
      <c r="C79" s="4">
        <f t="shared" si="32"/>
        <v>0.019118528567372284</v>
      </c>
      <c r="D79" s="1">
        <v>47.6</v>
      </c>
      <c r="E79" s="4">
        <f t="shared" si="27"/>
        <v>0.022336769759450092</v>
      </c>
      <c r="F79" s="11">
        <v>40.05</v>
      </c>
      <c r="G79" s="4">
        <f t="shared" si="28"/>
        <v>0.003005259203606281</v>
      </c>
      <c r="H79" s="1">
        <v>42.815</v>
      </c>
      <c r="I79" s="4">
        <f t="shared" si="29"/>
        <v>0.03831696374439186</v>
      </c>
      <c r="J79" s="1">
        <v>18.98</v>
      </c>
      <c r="K79" s="4">
        <f t="shared" si="30"/>
        <v>0.032644178454842354</v>
      </c>
      <c r="L79" s="5">
        <v>32.64</v>
      </c>
      <c r="M79" s="4">
        <f t="shared" si="17"/>
        <v>0.02900378310214391</v>
      </c>
      <c r="N79" s="5">
        <v>61.3</v>
      </c>
      <c r="O79" s="4">
        <f t="shared" si="18"/>
        <v>0.04768415655443503</v>
      </c>
      <c r="P79" s="5">
        <v>34.92</v>
      </c>
      <c r="Q79" s="4">
        <f t="shared" si="19"/>
        <v>0.013937282229965264</v>
      </c>
      <c r="R79" s="5">
        <v>27.55</v>
      </c>
      <c r="S79" s="4">
        <f t="shared" si="20"/>
        <v>-0.01041666666666663</v>
      </c>
      <c r="T79" s="5">
        <v>47.77</v>
      </c>
      <c r="U79" s="4">
        <f t="shared" si="21"/>
        <v>0.015734637465447676</v>
      </c>
      <c r="V79" s="5">
        <v>39.97</v>
      </c>
      <c r="W79" s="4">
        <f t="shared" si="22"/>
        <v>0.00934343434343421</v>
      </c>
      <c r="X79" s="5">
        <v>59.8</v>
      </c>
      <c r="Y79" s="4">
        <f t="shared" si="23"/>
        <v>0.011844331641285955</v>
      </c>
      <c r="Z79" s="5">
        <v>35.61</v>
      </c>
      <c r="AA79" s="4">
        <f t="shared" si="24"/>
        <v>0.02919075144508665</v>
      </c>
      <c r="AB79" s="5">
        <v>27.62</v>
      </c>
      <c r="AC79" s="4">
        <f t="shared" si="25"/>
        <v>0.008765522279035931</v>
      </c>
      <c r="AD79" s="5">
        <v>45.58</v>
      </c>
      <c r="AE79" s="4">
        <f t="shared" si="26"/>
        <v>0.004628609213136459</v>
      </c>
      <c r="AF79" s="1">
        <v>21.85</v>
      </c>
      <c r="AG79" s="4">
        <f t="shared" si="31"/>
        <v>0.016279069767441978</v>
      </c>
    </row>
    <row r="80" spans="1:33" ht="15">
      <c r="A80" s="2">
        <v>39251</v>
      </c>
      <c r="B80" s="1">
        <v>9848.97</v>
      </c>
      <c r="C80" s="4">
        <f t="shared" si="32"/>
        <v>-0.016473053037119434</v>
      </c>
      <c r="D80" s="1">
        <v>46.2</v>
      </c>
      <c r="E80" s="4">
        <f t="shared" si="27"/>
        <v>-0.02941176470588236</v>
      </c>
      <c r="F80" s="11">
        <v>38.4</v>
      </c>
      <c r="G80" s="4">
        <f t="shared" si="28"/>
        <v>-0.041198501872659166</v>
      </c>
      <c r="H80" s="1">
        <v>40.275</v>
      </c>
      <c r="I80" s="4">
        <f t="shared" si="29"/>
        <v>-0.05932500291953757</v>
      </c>
      <c r="J80" s="1">
        <v>18.24</v>
      </c>
      <c r="K80" s="4">
        <f t="shared" si="30"/>
        <v>-0.03898840885142263</v>
      </c>
      <c r="L80" s="5">
        <v>31.9</v>
      </c>
      <c r="M80" s="4">
        <f t="shared" si="17"/>
        <v>-0.02267156862745101</v>
      </c>
      <c r="N80" s="5">
        <v>57.98</v>
      </c>
      <c r="O80" s="4">
        <f t="shared" si="18"/>
        <v>-0.054159869494290414</v>
      </c>
      <c r="P80" s="5">
        <v>33.7</v>
      </c>
      <c r="Q80" s="4">
        <f t="shared" si="19"/>
        <v>-0.034936998854524615</v>
      </c>
      <c r="R80" s="5">
        <v>26.87</v>
      </c>
      <c r="S80" s="4">
        <f t="shared" si="20"/>
        <v>-0.024682395644283095</v>
      </c>
      <c r="T80" s="5">
        <v>45.67</v>
      </c>
      <c r="U80" s="4">
        <f t="shared" si="21"/>
        <v>-0.04396064475612316</v>
      </c>
      <c r="V80" s="5">
        <v>38.7</v>
      </c>
      <c r="W80" s="4">
        <f t="shared" si="22"/>
        <v>-0.03177383037277948</v>
      </c>
      <c r="X80" s="5">
        <v>58.85</v>
      </c>
      <c r="Y80" s="4">
        <f t="shared" si="23"/>
        <v>-0.015886287625417994</v>
      </c>
      <c r="Z80" s="5">
        <v>33.95</v>
      </c>
      <c r="AA80" s="4">
        <f t="shared" si="24"/>
        <v>-0.046616119067677486</v>
      </c>
      <c r="AB80" s="5">
        <v>26.74</v>
      </c>
      <c r="AC80" s="4">
        <f t="shared" si="25"/>
        <v>-0.0318609703113687</v>
      </c>
      <c r="AD80" s="5">
        <v>44.26</v>
      </c>
      <c r="AE80" s="4">
        <f t="shared" si="26"/>
        <v>-0.028960070206230815</v>
      </c>
      <c r="AF80" s="1">
        <v>20.8</v>
      </c>
      <c r="AG80" s="4">
        <f t="shared" si="31"/>
        <v>-0.04805491990846689</v>
      </c>
    </row>
    <row r="81" spans="1:33" ht="15">
      <c r="A81" s="2">
        <v>39258</v>
      </c>
      <c r="B81" s="1">
        <v>9873.02</v>
      </c>
      <c r="C81" s="4">
        <f t="shared" si="32"/>
        <v>0.0024418797092489175</v>
      </c>
      <c r="D81" s="1">
        <v>47.05</v>
      </c>
      <c r="E81" s="4">
        <f t="shared" si="27"/>
        <v>0.01839826839826819</v>
      </c>
      <c r="F81" s="11">
        <v>38.85</v>
      </c>
      <c r="G81" s="4">
        <f t="shared" si="28"/>
        <v>0.01171875</v>
      </c>
      <c r="H81" s="1">
        <v>43.155</v>
      </c>
      <c r="I81" s="4">
        <f t="shared" si="29"/>
        <v>0.0715083798882683</v>
      </c>
      <c r="J81" s="1">
        <v>18.3</v>
      </c>
      <c r="K81" s="4">
        <f t="shared" si="30"/>
        <v>0.00328947368421062</v>
      </c>
      <c r="L81" s="5">
        <v>32.04</v>
      </c>
      <c r="M81" s="4">
        <f t="shared" si="17"/>
        <v>0.004388714733542409</v>
      </c>
      <c r="N81" s="5">
        <v>56.74</v>
      </c>
      <c r="O81" s="4">
        <f t="shared" si="18"/>
        <v>-0.021386685063815025</v>
      </c>
      <c r="P81" s="5">
        <v>36.65</v>
      </c>
      <c r="Q81" s="4">
        <f t="shared" si="19"/>
        <v>0.08753709198813042</v>
      </c>
      <c r="R81" s="5">
        <v>27.44</v>
      </c>
      <c r="S81" s="4">
        <f t="shared" si="20"/>
        <v>0.021213248976553745</v>
      </c>
      <c r="T81" s="5">
        <v>45.59</v>
      </c>
      <c r="U81" s="4">
        <f t="shared" si="21"/>
        <v>-0.0017516969564265183</v>
      </c>
      <c r="V81" s="5">
        <v>38.29</v>
      </c>
      <c r="W81" s="4">
        <f t="shared" si="22"/>
        <v>-0.010594315245478159</v>
      </c>
      <c r="X81" s="5">
        <v>59.23</v>
      </c>
      <c r="Y81" s="4">
        <f t="shared" si="23"/>
        <v>0.006457094307561473</v>
      </c>
      <c r="Z81" s="5">
        <v>34.29</v>
      </c>
      <c r="AA81" s="4">
        <f t="shared" si="24"/>
        <v>0.0100147275405007</v>
      </c>
      <c r="AB81" s="5">
        <v>26.93</v>
      </c>
      <c r="AC81" s="4">
        <f t="shared" si="25"/>
        <v>0.007105459985041085</v>
      </c>
      <c r="AD81" s="5">
        <v>44.23</v>
      </c>
      <c r="AE81" s="4">
        <f t="shared" si="26"/>
        <v>-0.0006778129236331143</v>
      </c>
      <c r="AF81" s="1">
        <v>20.47</v>
      </c>
      <c r="AG81" s="4">
        <f t="shared" si="31"/>
        <v>-0.01586538461538467</v>
      </c>
    </row>
    <row r="82" spans="1:33" ht="15">
      <c r="A82" s="2">
        <v>39265</v>
      </c>
      <c r="B82" s="1">
        <v>10075.39</v>
      </c>
      <c r="C82" s="4">
        <f t="shared" si="32"/>
        <v>0.020497274390206766</v>
      </c>
      <c r="D82" s="1">
        <v>47.29</v>
      </c>
      <c r="E82" s="4">
        <f t="shared" si="27"/>
        <v>0.005100956429330505</v>
      </c>
      <c r="F82" s="11">
        <v>38.96</v>
      </c>
      <c r="G82" s="4">
        <f t="shared" si="28"/>
        <v>0.0028314028314027073</v>
      </c>
      <c r="H82" s="1">
        <v>43.095</v>
      </c>
      <c r="I82" s="4">
        <f t="shared" si="29"/>
        <v>-0.0013903371567605127</v>
      </c>
      <c r="J82" s="1">
        <v>18.12</v>
      </c>
      <c r="K82" s="4">
        <f t="shared" si="30"/>
        <v>-0.00983606557377048</v>
      </c>
      <c r="L82" s="5">
        <v>31.6</v>
      </c>
      <c r="M82" s="4">
        <f t="shared" si="17"/>
        <v>-0.013732833957552981</v>
      </c>
      <c r="N82" s="5">
        <v>56.5</v>
      </c>
      <c r="O82" s="4">
        <f t="shared" si="18"/>
        <v>-0.00422982023264018</v>
      </c>
      <c r="P82" s="5">
        <v>35.98</v>
      </c>
      <c r="Q82" s="4">
        <f t="shared" si="19"/>
        <v>-0.01828103683492499</v>
      </c>
      <c r="R82" s="5">
        <v>27.87</v>
      </c>
      <c r="S82" s="4">
        <f t="shared" si="20"/>
        <v>0.015670553935860143</v>
      </c>
      <c r="T82" s="5">
        <v>45.1</v>
      </c>
      <c r="U82" s="4">
        <f t="shared" si="21"/>
        <v>-0.010747971046282112</v>
      </c>
      <c r="V82" s="5">
        <v>39.15</v>
      </c>
      <c r="W82" s="4">
        <f t="shared" si="22"/>
        <v>0.02246017236876474</v>
      </c>
      <c r="X82" s="5">
        <v>59.3</v>
      </c>
      <c r="Y82" s="4">
        <f t="shared" si="23"/>
        <v>0.0011818335303055427</v>
      </c>
      <c r="Z82" s="5">
        <v>34.08</v>
      </c>
      <c r="AA82" s="4">
        <f t="shared" si="24"/>
        <v>-0.006124234470691214</v>
      </c>
      <c r="AB82" s="5">
        <v>27.13</v>
      </c>
      <c r="AC82" s="4">
        <f t="shared" si="25"/>
        <v>0.0074266617155587245</v>
      </c>
      <c r="AD82" s="5">
        <v>43.88</v>
      </c>
      <c r="AE82" s="4">
        <f t="shared" si="26"/>
        <v>-0.00791318109880157</v>
      </c>
      <c r="AF82" s="1">
        <v>20.47</v>
      </c>
      <c r="AG82" s="4">
        <f t="shared" si="31"/>
        <v>0</v>
      </c>
    </row>
    <row r="83" spans="1:33" ht="15">
      <c r="A83" s="2">
        <v>39272</v>
      </c>
      <c r="B83" s="1">
        <v>10220.67</v>
      </c>
      <c r="C83" s="4">
        <f t="shared" si="32"/>
        <v>0.01441929295044675</v>
      </c>
      <c r="D83" s="1">
        <v>49.54</v>
      </c>
      <c r="E83" s="4">
        <f t="shared" si="27"/>
        <v>0.04757876929583427</v>
      </c>
      <c r="F83" s="11">
        <v>39.98</v>
      </c>
      <c r="G83" s="4">
        <f t="shared" si="28"/>
        <v>0.026180698151950565</v>
      </c>
      <c r="H83" s="1">
        <v>44.3</v>
      </c>
      <c r="I83" s="4">
        <f t="shared" si="29"/>
        <v>0.02796148045016822</v>
      </c>
      <c r="J83" s="1">
        <v>18.3</v>
      </c>
      <c r="K83" s="4">
        <f t="shared" si="30"/>
        <v>0.009933774834437026</v>
      </c>
      <c r="L83" s="5">
        <v>31.67</v>
      </c>
      <c r="M83" s="4">
        <f t="shared" si="17"/>
        <v>0.0022151898734177333</v>
      </c>
      <c r="N83" s="5">
        <v>57.46</v>
      </c>
      <c r="O83" s="4">
        <f t="shared" si="18"/>
        <v>0.016991150442477787</v>
      </c>
      <c r="P83" s="5">
        <v>36.57</v>
      </c>
      <c r="Q83" s="4">
        <f t="shared" si="19"/>
        <v>0.016397998888271426</v>
      </c>
      <c r="R83" s="5">
        <v>28.1</v>
      </c>
      <c r="S83" s="4">
        <f t="shared" si="20"/>
        <v>0.008252601363473389</v>
      </c>
      <c r="T83" s="5">
        <v>46.55</v>
      </c>
      <c r="U83" s="4">
        <f t="shared" si="21"/>
        <v>0.032150776053214924</v>
      </c>
      <c r="V83" s="5">
        <v>39.56</v>
      </c>
      <c r="W83" s="4">
        <f t="shared" si="22"/>
        <v>0.010472541507024369</v>
      </c>
      <c r="X83" s="5">
        <v>58.81</v>
      </c>
      <c r="Y83" s="4">
        <f t="shared" si="23"/>
        <v>-0.008263069139966217</v>
      </c>
      <c r="Z83" s="5">
        <v>34.87</v>
      </c>
      <c r="AA83" s="4">
        <f t="shared" si="24"/>
        <v>0.02318075117370899</v>
      </c>
      <c r="AB83" s="5">
        <v>27.78</v>
      </c>
      <c r="AC83" s="4">
        <f t="shared" si="25"/>
        <v>0.023958717287136055</v>
      </c>
      <c r="AD83" s="5">
        <v>44.37</v>
      </c>
      <c r="AE83" s="4">
        <f t="shared" si="26"/>
        <v>0.011166818596171302</v>
      </c>
      <c r="AF83" s="1">
        <v>20.98</v>
      </c>
      <c r="AG83" s="4">
        <f t="shared" si="31"/>
        <v>0.02491450903761616</v>
      </c>
    </row>
    <row r="84" spans="1:33" ht="15">
      <c r="A84" s="2">
        <v>39279</v>
      </c>
      <c r="B84" s="1">
        <v>10072.93</v>
      </c>
      <c r="C84" s="4">
        <f t="shared" si="32"/>
        <v>-0.014455021050479022</v>
      </c>
      <c r="D84" s="1">
        <v>49.71</v>
      </c>
      <c r="E84" s="4">
        <f t="shared" si="27"/>
        <v>0.0034315704481227005</v>
      </c>
      <c r="F84" s="11">
        <v>40.4</v>
      </c>
      <c r="G84" s="4">
        <f t="shared" si="28"/>
        <v>0.010505252626313188</v>
      </c>
      <c r="H84" s="1">
        <v>43.595</v>
      </c>
      <c r="I84" s="4">
        <f t="shared" si="29"/>
        <v>-0.015914221218961577</v>
      </c>
      <c r="J84" s="1">
        <v>17.96</v>
      </c>
      <c r="K84" s="4">
        <f t="shared" si="30"/>
        <v>-0.01857923497267755</v>
      </c>
      <c r="L84" s="5">
        <v>31.65</v>
      </c>
      <c r="M84" s="4">
        <f t="shared" si="17"/>
        <v>-0.000631512472371476</v>
      </c>
      <c r="N84" s="5">
        <v>58.62</v>
      </c>
      <c r="O84" s="4">
        <f t="shared" si="18"/>
        <v>0.020187956839540444</v>
      </c>
      <c r="P84" s="5">
        <v>36</v>
      </c>
      <c r="Q84" s="4">
        <f t="shared" si="19"/>
        <v>-0.015586546349466768</v>
      </c>
      <c r="R84" s="5">
        <v>27.97</v>
      </c>
      <c r="S84" s="4">
        <f t="shared" si="20"/>
        <v>-0.004626334519573061</v>
      </c>
      <c r="T84" s="5">
        <v>44.97</v>
      </c>
      <c r="U84" s="4">
        <f t="shared" si="21"/>
        <v>-0.03394199785177221</v>
      </c>
      <c r="V84" s="5">
        <v>38.53</v>
      </c>
      <c r="W84" s="4">
        <f t="shared" si="22"/>
        <v>-0.02603640040444899</v>
      </c>
      <c r="X84" s="5">
        <v>58.71</v>
      </c>
      <c r="Y84" s="4">
        <f t="shared" si="23"/>
        <v>-0.0017003910899506813</v>
      </c>
      <c r="Z84" s="5">
        <v>34.26</v>
      </c>
      <c r="AA84" s="4">
        <f t="shared" si="24"/>
        <v>-0.017493547462001713</v>
      </c>
      <c r="AB84" s="5">
        <v>27.25</v>
      </c>
      <c r="AC84" s="4">
        <f t="shared" si="25"/>
        <v>-0.01907847372210225</v>
      </c>
      <c r="AD84" s="5">
        <v>45.08</v>
      </c>
      <c r="AE84" s="4">
        <f t="shared" si="26"/>
        <v>0.016001803020058603</v>
      </c>
      <c r="AF84" s="1">
        <v>20.87</v>
      </c>
      <c r="AG84" s="4">
        <f t="shared" si="31"/>
        <v>-0.005243088655862649</v>
      </c>
    </row>
    <row r="85" spans="1:33" ht="15">
      <c r="A85" s="2">
        <v>39286</v>
      </c>
      <c r="B85" s="1">
        <v>9508.23</v>
      </c>
      <c r="C85" s="4">
        <f t="shared" si="32"/>
        <v>-0.056061146061771594</v>
      </c>
      <c r="D85" s="1">
        <v>44.28</v>
      </c>
      <c r="E85" s="4">
        <f t="shared" si="27"/>
        <v>-0.1092335546167773</v>
      </c>
      <c r="F85" s="11">
        <v>37.37</v>
      </c>
      <c r="G85" s="4">
        <f t="shared" si="28"/>
        <v>-0.07500000000000007</v>
      </c>
      <c r="H85" s="1">
        <v>41.095</v>
      </c>
      <c r="I85" s="4">
        <f t="shared" si="29"/>
        <v>-0.05734602592040372</v>
      </c>
      <c r="J85" s="1">
        <v>17.21</v>
      </c>
      <c r="K85" s="4">
        <f t="shared" si="30"/>
        <v>-0.041759465478841906</v>
      </c>
      <c r="L85" s="5">
        <v>30.49</v>
      </c>
      <c r="M85" s="4">
        <f t="shared" si="17"/>
        <v>-0.036650868878357</v>
      </c>
      <c r="N85" s="5">
        <v>54.92</v>
      </c>
      <c r="O85" s="4">
        <f t="shared" si="18"/>
        <v>-0.06311838962811323</v>
      </c>
      <c r="P85" s="5">
        <v>33.47</v>
      </c>
      <c r="Q85" s="4">
        <f t="shared" si="19"/>
        <v>-0.07027777777777777</v>
      </c>
      <c r="R85" s="5">
        <v>26.7</v>
      </c>
      <c r="S85" s="4">
        <f t="shared" si="20"/>
        <v>-0.04540579191991423</v>
      </c>
      <c r="T85" s="5">
        <v>44.24</v>
      </c>
      <c r="U85" s="4">
        <f t="shared" si="21"/>
        <v>-0.01623304425172334</v>
      </c>
      <c r="V85" s="5">
        <v>37.68</v>
      </c>
      <c r="W85" s="4">
        <f t="shared" si="22"/>
        <v>-0.022060731897223018</v>
      </c>
      <c r="X85" s="5">
        <v>53.1</v>
      </c>
      <c r="Y85" s="4">
        <f t="shared" si="23"/>
        <v>-0.09555442003065917</v>
      </c>
      <c r="Z85" s="5">
        <v>33.79</v>
      </c>
      <c r="AA85" s="4">
        <f t="shared" si="24"/>
        <v>-0.01371862230005838</v>
      </c>
      <c r="AB85" s="5">
        <v>25.3</v>
      </c>
      <c r="AC85" s="4">
        <f t="shared" si="25"/>
        <v>-0.07155963302752288</v>
      </c>
      <c r="AD85" s="5">
        <v>42.92</v>
      </c>
      <c r="AE85" s="4">
        <f t="shared" si="26"/>
        <v>-0.04791481810115339</v>
      </c>
      <c r="AF85" s="1">
        <v>20.31</v>
      </c>
      <c r="AG85" s="4">
        <f t="shared" si="31"/>
        <v>-0.02683277431720188</v>
      </c>
    </row>
    <row r="86" spans="1:33" ht="15">
      <c r="A86" s="2">
        <v>39293</v>
      </c>
      <c r="B86" s="1">
        <v>9370.6</v>
      </c>
      <c r="C86" s="4">
        <f t="shared" si="32"/>
        <v>-0.014474828648444515</v>
      </c>
      <c r="D86" s="1">
        <v>42.54</v>
      </c>
      <c r="E86" s="4">
        <f t="shared" si="27"/>
        <v>-0.03929539295392959</v>
      </c>
      <c r="F86" s="11">
        <v>36.3</v>
      </c>
      <c r="G86" s="4">
        <f t="shared" si="28"/>
        <v>-0.02863259298902865</v>
      </c>
      <c r="H86" s="1">
        <v>42</v>
      </c>
      <c r="I86" s="4">
        <f t="shared" si="29"/>
        <v>0.02202214381311607</v>
      </c>
      <c r="J86" s="1">
        <v>17.11</v>
      </c>
      <c r="K86" s="4">
        <f t="shared" si="30"/>
        <v>-0.005810575246949501</v>
      </c>
      <c r="L86" s="5">
        <v>30.7</v>
      </c>
      <c r="M86" s="4">
        <f t="shared" si="17"/>
        <v>0.006887504099704955</v>
      </c>
      <c r="N86" s="5">
        <v>57.11</v>
      </c>
      <c r="O86" s="4">
        <f t="shared" si="18"/>
        <v>0.03987618353969413</v>
      </c>
      <c r="P86" s="5">
        <v>32.15</v>
      </c>
      <c r="Q86" s="4">
        <f t="shared" si="19"/>
        <v>-0.03943830295787276</v>
      </c>
      <c r="R86" s="5">
        <v>26.43</v>
      </c>
      <c r="S86" s="4">
        <f t="shared" si="20"/>
        <v>-0.010112359550561778</v>
      </c>
      <c r="T86" s="5">
        <v>43.33</v>
      </c>
      <c r="U86" s="4">
        <f t="shared" si="21"/>
        <v>-0.020569620253164667</v>
      </c>
      <c r="V86" s="5">
        <v>37.03</v>
      </c>
      <c r="W86" s="4">
        <f t="shared" si="22"/>
        <v>-0.0172505307855626</v>
      </c>
      <c r="X86" s="5">
        <v>53.93</v>
      </c>
      <c r="Y86" s="4">
        <f t="shared" si="23"/>
        <v>0.01563088512241051</v>
      </c>
      <c r="Z86" s="5">
        <v>33.62</v>
      </c>
      <c r="AA86" s="4">
        <f t="shared" si="24"/>
        <v>-0.005031074282332071</v>
      </c>
      <c r="AB86" s="5">
        <v>24.96</v>
      </c>
      <c r="AC86" s="4">
        <f t="shared" si="25"/>
        <v>-0.013438735177865646</v>
      </c>
      <c r="AD86" s="5">
        <v>43.26</v>
      </c>
      <c r="AE86" s="4">
        <f t="shared" si="26"/>
        <v>0.007921714818266423</v>
      </c>
      <c r="AF86" s="1">
        <v>19.8</v>
      </c>
      <c r="AG86" s="4">
        <f t="shared" si="31"/>
        <v>-0.025110782865583325</v>
      </c>
    </row>
    <row r="87" spans="1:33" ht="15">
      <c r="A87" s="2">
        <v>39300</v>
      </c>
      <c r="B87" s="1">
        <v>9435.04</v>
      </c>
      <c r="C87" s="4">
        <f t="shared" si="32"/>
        <v>0.006876827524384899</v>
      </c>
      <c r="D87" s="1">
        <v>42.54</v>
      </c>
      <c r="E87" s="4">
        <f t="shared" si="27"/>
        <v>0</v>
      </c>
      <c r="F87" s="11">
        <v>37.05</v>
      </c>
      <c r="G87" s="4">
        <f t="shared" si="28"/>
        <v>0.02066115702479343</v>
      </c>
      <c r="H87" s="1">
        <v>45.125</v>
      </c>
      <c r="I87" s="4">
        <f t="shared" si="29"/>
        <v>0.07440476190476186</v>
      </c>
      <c r="J87" s="1">
        <v>19.51</v>
      </c>
      <c r="K87" s="4">
        <f t="shared" si="30"/>
        <v>0.14026884862653421</v>
      </c>
      <c r="L87" s="5">
        <v>33.88</v>
      </c>
      <c r="M87" s="4">
        <f t="shared" si="17"/>
        <v>0.10358306188925082</v>
      </c>
      <c r="N87" s="5">
        <v>60.2</v>
      </c>
      <c r="O87" s="4">
        <f t="shared" si="18"/>
        <v>0.054106111013833</v>
      </c>
      <c r="P87" s="5">
        <v>31.2</v>
      </c>
      <c r="Q87" s="4">
        <f t="shared" si="19"/>
        <v>-0.029548989113530322</v>
      </c>
      <c r="R87" s="5">
        <v>27.8</v>
      </c>
      <c r="S87" s="4">
        <f t="shared" si="20"/>
        <v>0.05183503594400296</v>
      </c>
      <c r="T87" s="5">
        <v>48.09</v>
      </c>
      <c r="U87" s="4">
        <f t="shared" si="21"/>
        <v>0.10985460420032322</v>
      </c>
      <c r="V87" s="5">
        <v>38.36</v>
      </c>
      <c r="W87" s="4">
        <f t="shared" si="22"/>
        <v>0.03591682419659725</v>
      </c>
      <c r="X87" s="5">
        <v>53.48</v>
      </c>
      <c r="Y87" s="4">
        <f t="shared" si="23"/>
        <v>-0.008344149823845792</v>
      </c>
      <c r="Z87" s="5">
        <v>36.66</v>
      </c>
      <c r="AA87" s="4">
        <f t="shared" si="24"/>
        <v>0.09042236763831046</v>
      </c>
      <c r="AB87" s="5">
        <v>28.4</v>
      </c>
      <c r="AC87" s="4">
        <f t="shared" si="25"/>
        <v>0.13782051282051277</v>
      </c>
      <c r="AD87" s="5">
        <v>42.59</v>
      </c>
      <c r="AE87" s="4">
        <f t="shared" si="26"/>
        <v>-0.015487748497457154</v>
      </c>
      <c r="AF87" s="1">
        <v>20.91</v>
      </c>
      <c r="AG87" s="4">
        <f t="shared" si="31"/>
        <v>0.05606060606060592</v>
      </c>
    </row>
    <row r="88" spans="1:33" ht="15">
      <c r="A88" s="2">
        <v>39307</v>
      </c>
      <c r="B88" s="1">
        <v>9314.99</v>
      </c>
      <c r="C88" s="4">
        <f t="shared" si="32"/>
        <v>-0.012723846427784236</v>
      </c>
      <c r="D88" s="1">
        <v>41.65</v>
      </c>
      <c r="E88" s="4">
        <f t="shared" si="27"/>
        <v>-0.02092148566055474</v>
      </c>
      <c r="F88" s="11">
        <v>38.24</v>
      </c>
      <c r="G88" s="4">
        <f t="shared" si="28"/>
        <v>0.032118758434548145</v>
      </c>
      <c r="H88" s="1">
        <v>43.685</v>
      </c>
      <c r="I88" s="4">
        <f t="shared" si="29"/>
        <v>-0.03191135734072015</v>
      </c>
      <c r="J88" s="1">
        <v>18.36</v>
      </c>
      <c r="K88" s="4">
        <f t="shared" si="30"/>
        <v>-0.05894413121476172</v>
      </c>
      <c r="L88" s="5">
        <v>34.25</v>
      </c>
      <c r="M88" s="4">
        <f t="shared" si="17"/>
        <v>0.010920897284533604</v>
      </c>
      <c r="N88" s="5">
        <v>60</v>
      </c>
      <c r="O88" s="4">
        <f t="shared" si="18"/>
        <v>-0.0033222591362126463</v>
      </c>
      <c r="P88" s="5">
        <v>32</v>
      </c>
      <c r="Q88" s="4">
        <f t="shared" si="19"/>
        <v>0.025641025641025772</v>
      </c>
      <c r="R88" s="5">
        <v>26.78</v>
      </c>
      <c r="S88" s="4">
        <f t="shared" si="20"/>
        <v>-0.03669064748201434</v>
      </c>
      <c r="T88" s="5">
        <v>46.76</v>
      </c>
      <c r="U88" s="4">
        <f t="shared" si="21"/>
        <v>-0.02765647743813693</v>
      </c>
      <c r="V88" s="5">
        <v>37.57</v>
      </c>
      <c r="W88" s="4">
        <f t="shared" si="22"/>
        <v>-0.020594369134515067</v>
      </c>
      <c r="X88" s="5">
        <v>53.68</v>
      </c>
      <c r="Y88" s="4">
        <f t="shared" si="23"/>
        <v>0.0037397157816005944</v>
      </c>
      <c r="Z88" s="5">
        <v>36</v>
      </c>
      <c r="AA88" s="4">
        <f t="shared" si="24"/>
        <v>-0.01800327332242213</v>
      </c>
      <c r="AB88" s="5">
        <v>27.36</v>
      </c>
      <c r="AC88" s="4">
        <f t="shared" si="25"/>
        <v>-0.036619718309859106</v>
      </c>
      <c r="AD88" s="5">
        <v>42.89</v>
      </c>
      <c r="AE88" s="4">
        <f t="shared" si="26"/>
        <v>0.007043907020427342</v>
      </c>
      <c r="AF88" s="1">
        <v>20.7</v>
      </c>
      <c r="AG88" s="4">
        <f t="shared" si="31"/>
        <v>-0.010043041606886738</v>
      </c>
    </row>
    <row r="89" spans="1:33" ht="15">
      <c r="A89" s="2">
        <v>39314</v>
      </c>
      <c r="B89" s="1">
        <v>9607.04</v>
      </c>
      <c r="C89" s="4">
        <f t="shared" si="32"/>
        <v>0.03135269066311408</v>
      </c>
      <c r="D89" s="1">
        <v>42.24</v>
      </c>
      <c r="E89" s="4">
        <f t="shared" si="27"/>
        <v>0.014165666266506616</v>
      </c>
      <c r="F89" s="11">
        <v>39.25</v>
      </c>
      <c r="G89" s="4">
        <f t="shared" si="28"/>
        <v>0.02641213389121333</v>
      </c>
      <c r="H89" s="1">
        <v>44.45</v>
      </c>
      <c r="I89" s="4">
        <f t="shared" si="29"/>
        <v>0.01751173171569187</v>
      </c>
      <c r="J89" s="1">
        <v>18.54</v>
      </c>
      <c r="K89" s="4">
        <f t="shared" si="30"/>
        <v>0.009803921568627416</v>
      </c>
      <c r="L89" s="5">
        <v>32.86</v>
      </c>
      <c r="M89" s="4">
        <f t="shared" si="17"/>
        <v>-0.040583941605839446</v>
      </c>
      <c r="N89" s="5">
        <v>60</v>
      </c>
      <c r="O89" s="4">
        <f t="shared" si="18"/>
        <v>0</v>
      </c>
      <c r="P89" s="5">
        <v>33.61</v>
      </c>
      <c r="Q89" s="4">
        <f t="shared" si="19"/>
        <v>0.05031249999999998</v>
      </c>
      <c r="R89" s="5">
        <v>27.25</v>
      </c>
      <c r="S89" s="4">
        <f t="shared" si="20"/>
        <v>0.01755041075429431</v>
      </c>
      <c r="T89" s="5">
        <v>46.7</v>
      </c>
      <c r="U89" s="4">
        <f t="shared" si="21"/>
        <v>-0.001283147989734723</v>
      </c>
      <c r="V89" s="5">
        <v>38.68</v>
      </c>
      <c r="W89" s="4">
        <f t="shared" si="22"/>
        <v>0.029544849614053792</v>
      </c>
      <c r="X89" s="5">
        <v>55.97</v>
      </c>
      <c r="Y89" s="4">
        <f t="shared" si="23"/>
        <v>0.042660208643815256</v>
      </c>
      <c r="Z89" s="5">
        <v>36.12</v>
      </c>
      <c r="AA89" s="4">
        <f t="shared" si="24"/>
        <v>0.0033333333333331883</v>
      </c>
      <c r="AB89" s="5">
        <v>27.81</v>
      </c>
      <c r="AC89" s="4">
        <f t="shared" si="25"/>
        <v>0.016447368421052655</v>
      </c>
      <c r="AD89" s="5">
        <v>44.14</v>
      </c>
      <c r="AE89" s="4">
        <f t="shared" si="26"/>
        <v>0.029144322685940693</v>
      </c>
      <c r="AF89" s="1">
        <v>20.98</v>
      </c>
      <c r="AG89" s="4">
        <f t="shared" si="31"/>
        <v>0.01352657004830915</v>
      </c>
    </row>
    <row r="90" spans="1:33" ht="15">
      <c r="A90" s="2">
        <v>39321</v>
      </c>
      <c r="B90" s="1">
        <v>9596.98</v>
      </c>
      <c r="C90" s="4">
        <f t="shared" si="32"/>
        <v>-0.0010471487575779426</v>
      </c>
      <c r="D90" s="1">
        <v>42.11</v>
      </c>
      <c r="E90" s="4">
        <f t="shared" si="27"/>
        <v>-0.0030776515151516026</v>
      </c>
      <c r="F90" s="11">
        <v>37.88</v>
      </c>
      <c r="G90" s="4">
        <f t="shared" si="28"/>
        <v>-0.03490445859872604</v>
      </c>
      <c r="H90" s="1">
        <v>42.59</v>
      </c>
      <c r="I90" s="4">
        <f t="shared" si="29"/>
        <v>-0.04184476940382453</v>
      </c>
      <c r="J90" s="1">
        <v>18.34</v>
      </c>
      <c r="K90" s="4">
        <f t="shared" si="30"/>
        <v>-0.010787486515641764</v>
      </c>
      <c r="L90" s="5">
        <v>32.47</v>
      </c>
      <c r="M90" s="4">
        <f t="shared" si="17"/>
        <v>-0.01186853317102865</v>
      </c>
      <c r="N90" s="5">
        <v>58.84</v>
      </c>
      <c r="O90" s="4">
        <f t="shared" si="18"/>
        <v>-0.019333333333333313</v>
      </c>
      <c r="P90" s="5">
        <v>33.72</v>
      </c>
      <c r="Q90" s="4">
        <f t="shared" si="19"/>
        <v>0.003272835465635282</v>
      </c>
      <c r="R90" s="5">
        <v>26.59</v>
      </c>
      <c r="S90" s="4">
        <f t="shared" si="20"/>
        <v>-0.024220183486238556</v>
      </c>
      <c r="T90" s="5">
        <v>45.88</v>
      </c>
      <c r="U90" s="4">
        <f t="shared" si="21"/>
        <v>-0.017558886509635996</v>
      </c>
      <c r="V90" s="5">
        <v>38.38</v>
      </c>
      <c r="W90" s="4">
        <f t="shared" si="22"/>
        <v>-0.007755946225439403</v>
      </c>
      <c r="X90" s="5">
        <v>55.03</v>
      </c>
      <c r="Y90" s="4">
        <f t="shared" si="23"/>
        <v>-0.016794711452563837</v>
      </c>
      <c r="Z90" s="5">
        <v>35.49</v>
      </c>
      <c r="AA90" s="4">
        <f t="shared" si="24"/>
        <v>-0.0174418604651162</v>
      </c>
      <c r="AB90" s="5">
        <v>27.3</v>
      </c>
      <c r="AC90" s="4">
        <f t="shared" si="25"/>
        <v>-0.01833872707659112</v>
      </c>
      <c r="AD90" s="5">
        <v>44.31</v>
      </c>
      <c r="AE90" s="4">
        <f t="shared" si="26"/>
        <v>0.0038513819664702797</v>
      </c>
      <c r="AF90" s="1">
        <v>20.61</v>
      </c>
      <c r="AG90" s="4">
        <f t="shared" si="31"/>
        <v>-0.017635843660629202</v>
      </c>
    </row>
    <row r="91" spans="1:33" ht="15">
      <c r="A91" s="2">
        <v>39329</v>
      </c>
      <c r="B91" s="1">
        <v>9486.44</v>
      </c>
      <c r="C91" s="4">
        <f t="shared" si="32"/>
        <v>-0.011518206769212669</v>
      </c>
      <c r="D91" s="1">
        <v>42.4</v>
      </c>
      <c r="E91" s="4">
        <f t="shared" si="27"/>
        <v>0.006886725243410163</v>
      </c>
      <c r="F91" s="11">
        <v>37.29</v>
      </c>
      <c r="G91" s="4">
        <f t="shared" si="28"/>
        <v>-0.01557550158394938</v>
      </c>
      <c r="H91" s="1">
        <v>42.24</v>
      </c>
      <c r="I91" s="4">
        <f t="shared" si="29"/>
        <v>-0.0082178915238319</v>
      </c>
      <c r="J91" s="1">
        <v>18.78</v>
      </c>
      <c r="K91" s="4">
        <f t="shared" si="30"/>
        <v>0.02399127589967298</v>
      </c>
      <c r="L91" s="5">
        <v>31.74</v>
      </c>
      <c r="M91" s="4">
        <f t="shared" si="17"/>
        <v>-0.022482291345857774</v>
      </c>
      <c r="N91" s="5">
        <v>58.59</v>
      </c>
      <c r="O91" s="4">
        <f t="shared" si="18"/>
        <v>-0.004248810333106756</v>
      </c>
      <c r="P91" s="5">
        <v>33.83</v>
      </c>
      <c r="Q91" s="4">
        <f t="shared" si="19"/>
        <v>0.0032621589561090403</v>
      </c>
      <c r="R91" s="5">
        <v>26.59</v>
      </c>
      <c r="S91" s="4">
        <f t="shared" si="20"/>
        <v>0</v>
      </c>
      <c r="T91" s="5">
        <v>45.53</v>
      </c>
      <c r="U91" s="4">
        <f t="shared" si="21"/>
        <v>-0.007628596338273841</v>
      </c>
      <c r="V91" s="5">
        <v>38</v>
      </c>
      <c r="W91" s="4">
        <f t="shared" si="22"/>
        <v>-0.00990099009901002</v>
      </c>
      <c r="X91" s="5">
        <v>54.51</v>
      </c>
      <c r="Y91" s="4">
        <f t="shared" si="23"/>
        <v>-0.009449391241141303</v>
      </c>
      <c r="Z91" s="5">
        <v>35.34</v>
      </c>
      <c r="AA91" s="4">
        <f t="shared" si="24"/>
        <v>-0.004226542688081092</v>
      </c>
      <c r="AB91" s="5">
        <v>26.87</v>
      </c>
      <c r="AC91" s="4">
        <f t="shared" si="25"/>
        <v>-0.015750915750915695</v>
      </c>
      <c r="AD91" s="5">
        <v>44.69</v>
      </c>
      <c r="AE91" s="4">
        <f t="shared" si="26"/>
        <v>0.00857594222523117</v>
      </c>
      <c r="AF91" s="1">
        <v>20.77</v>
      </c>
      <c r="AG91" s="4">
        <f t="shared" si="31"/>
        <v>0.007763221737020931</v>
      </c>
    </row>
    <row r="92" spans="1:33" ht="15">
      <c r="A92" s="2">
        <v>39335</v>
      </c>
      <c r="B92" s="1">
        <v>9673.65</v>
      </c>
      <c r="C92" s="4">
        <f t="shared" si="32"/>
        <v>0.019734484168982158</v>
      </c>
      <c r="D92" s="1">
        <v>43.31</v>
      </c>
      <c r="E92" s="4">
        <f t="shared" si="27"/>
        <v>0.021462264150943433</v>
      </c>
      <c r="F92" s="11">
        <v>37.02</v>
      </c>
      <c r="G92" s="4">
        <f t="shared" si="28"/>
        <v>-0.007240547063555813</v>
      </c>
      <c r="H92" s="1">
        <v>42.86</v>
      </c>
      <c r="I92" s="4">
        <f t="shared" si="29"/>
        <v>0.014678030303030276</v>
      </c>
      <c r="J92" s="1">
        <v>18.66</v>
      </c>
      <c r="K92" s="4">
        <f t="shared" si="30"/>
        <v>-0.006389776357827559</v>
      </c>
      <c r="L92" s="5">
        <v>31.93</v>
      </c>
      <c r="M92" s="4">
        <f t="shared" si="17"/>
        <v>0.005986137366099653</v>
      </c>
      <c r="N92" s="5">
        <v>61.39</v>
      </c>
      <c r="O92" s="4">
        <f t="shared" si="18"/>
        <v>0.04778972520907998</v>
      </c>
      <c r="P92" s="5">
        <v>32.36</v>
      </c>
      <c r="Q92" s="4">
        <f t="shared" si="19"/>
        <v>-0.04345255690215777</v>
      </c>
      <c r="R92" s="5">
        <v>27.88</v>
      </c>
      <c r="S92" s="4">
        <f t="shared" si="20"/>
        <v>0.048514479127491406</v>
      </c>
      <c r="T92" s="5">
        <v>46.43</v>
      </c>
      <c r="U92" s="4">
        <f t="shared" si="21"/>
        <v>0.01976718647045894</v>
      </c>
      <c r="V92" s="5">
        <v>38.08</v>
      </c>
      <c r="W92" s="4">
        <f t="shared" si="22"/>
        <v>0.00210526315789461</v>
      </c>
      <c r="X92" s="5">
        <v>56.29</v>
      </c>
      <c r="Y92" s="4">
        <f t="shared" si="23"/>
        <v>0.032654558796551214</v>
      </c>
      <c r="Z92" s="5">
        <v>36.4</v>
      </c>
      <c r="AA92" s="4">
        <f t="shared" si="24"/>
        <v>0.029994340690435717</v>
      </c>
      <c r="AB92" s="5">
        <v>26.47</v>
      </c>
      <c r="AC92" s="4">
        <f t="shared" si="25"/>
        <v>-0.014886490509862349</v>
      </c>
      <c r="AD92" s="5">
        <v>44.15</v>
      </c>
      <c r="AE92" s="4">
        <f t="shared" si="26"/>
        <v>-0.01208324009845596</v>
      </c>
      <c r="AF92" s="1">
        <v>21.06</v>
      </c>
      <c r="AG92" s="4">
        <f t="shared" si="31"/>
        <v>0.013962445835339343</v>
      </c>
    </row>
    <row r="93" spans="1:33" ht="15">
      <c r="A93" s="2">
        <v>39342</v>
      </c>
      <c r="B93" s="1">
        <v>9981.83</v>
      </c>
      <c r="C93" s="4">
        <f t="shared" si="32"/>
        <v>0.031857675231169225</v>
      </c>
      <c r="D93" s="1">
        <v>44.34</v>
      </c>
      <c r="E93" s="4">
        <f t="shared" si="27"/>
        <v>0.023782036481182267</v>
      </c>
      <c r="F93" s="11">
        <v>37.97</v>
      </c>
      <c r="G93" s="4">
        <f t="shared" si="28"/>
        <v>0.025661804430037627</v>
      </c>
      <c r="H93" s="1">
        <v>43.08</v>
      </c>
      <c r="I93" s="4">
        <f t="shared" si="29"/>
        <v>0.005132991133924403</v>
      </c>
      <c r="J93" s="1">
        <v>18.76</v>
      </c>
      <c r="K93" s="4">
        <f t="shared" si="30"/>
        <v>0.005359056806002238</v>
      </c>
      <c r="L93" s="5">
        <v>32.87</v>
      </c>
      <c r="M93" s="4">
        <f t="shared" si="17"/>
        <v>0.029439398684622642</v>
      </c>
      <c r="N93" s="5">
        <v>63.1</v>
      </c>
      <c r="O93" s="4">
        <f t="shared" si="18"/>
        <v>0.027854699462453114</v>
      </c>
      <c r="P93" s="5">
        <v>33.65</v>
      </c>
      <c r="Q93" s="4">
        <f t="shared" si="19"/>
        <v>0.039864029666254686</v>
      </c>
      <c r="R93" s="5">
        <v>28.03</v>
      </c>
      <c r="S93" s="4">
        <f t="shared" si="20"/>
        <v>0.0053802008608321295</v>
      </c>
      <c r="T93" s="5">
        <v>47.67</v>
      </c>
      <c r="U93" s="4">
        <f t="shared" si="21"/>
        <v>0.026706870557829054</v>
      </c>
      <c r="V93" s="5">
        <v>38.68</v>
      </c>
      <c r="W93" s="4">
        <f t="shared" si="22"/>
        <v>0.015756302521008347</v>
      </c>
      <c r="X93" s="5">
        <v>59.84</v>
      </c>
      <c r="Y93" s="4">
        <f t="shared" si="23"/>
        <v>0.06306626399005166</v>
      </c>
      <c r="Z93" s="5">
        <v>37.04</v>
      </c>
      <c r="AA93" s="4">
        <f t="shared" si="24"/>
        <v>0.01758241758241752</v>
      </c>
      <c r="AB93" s="5">
        <v>26.87</v>
      </c>
      <c r="AC93" s="4">
        <f t="shared" si="25"/>
        <v>0.015111446921042715</v>
      </c>
      <c r="AD93" s="5">
        <v>45.41</v>
      </c>
      <c r="AE93" s="4">
        <f t="shared" si="26"/>
        <v>0.028539071347678302</v>
      </c>
      <c r="AF93" s="1">
        <v>22.02</v>
      </c>
      <c r="AG93" s="4">
        <f t="shared" si="31"/>
        <v>0.04558404558404572</v>
      </c>
    </row>
    <row r="94" spans="1:33" ht="15">
      <c r="A94" s="2">
        <v>39349</v>
      </c>
      <c r="B94" s="1">
        <v>10039.28</v>
      </c>
      <c r="C94" s="4">
        <f t="shared" si="32"/>
        <v>0.005755457666580144</v>
      </c>
      <c r="D94" s="1">
        <v>44.76</v>
      </c>
      <c r="E94" s="4">
        <f t="shared" si="27"/>
        <v>0.009472259810554773</v>
      </c>
      <c r="F94" s="11">
        <v>38.32</v>
      </c>
      <c r="G94" s="4">
        <f t="shared" si="28"/>
        <v>0.009217803529101953</v>
      </c>
      <c r="H94" s="1">
        <v>42.15</v>
      </c>
      <c r="I94" s="4">
        <f t="shared" si="29"/>
        <v>-0.021587743732590536</v>
      </c>
      <c r="J94" s="1">
        <v>18.69</v>
      </c>
      <c r="K94" s="4">
        <f t="shared" si="30"/>
        <v>-0.003731343283582156</v>
      </c>
      <c r="L94" s="5">
        <v>32.74</v>
      </c>
      <c r="M94" s="4">
        <f t="shared" si="17"/>
        <v>-0.003954974140553569</v>
      </c>
      <c r="N94" s="5">
        <v>60.88</v>
      </c>
      <c r="O94" s="4">
        <f t="shared" si="18"/>
        <v>-0.03518225039619649</v>
      </c>
      <c r="P94" s="5">
        <v>33.1</v>
      </c>
      <c r="Q94" s="4">
        <f t="shared" si="19"/>
        <v>-0.01634472511144125</v>
      </c>
      <c r="R94" s="5">
        <v>27.8</v>
      </c>
      <c r="S94" s="4">
        <f t="shared" si="20"/>
        <v>-0.00820549411344984</v>
      </c>
      <c r="T94" s="5">
        <v>46.85</v>
      </c>
      <c r="U94" s="4">
        <f t="shared" si="21"/>
        <v>-0.017201594294105282</v>
      </c>
      <c r="V94" s="5">
        <v>38.74</v>
      </c>
      <c r="W94" s="4">
        <f t="shared" si="22"/>
        <v>0.0015511892450879028</v>
      </c>
      <c r="X94" s="5">
        <v>58.12</v>
      </c>
      <c r="Y94" s="4">
        <f t="shared" si="23"/>
        <v>-0.02874331550802145</v>
      </c>
      <c r="Z94" s="5">
        <v>36.28</v>
      </c>
      <c r="AA94" s="4">
        <f t="shared" si="24"/>
        <v>-0.02051835853131745</v>
      </c>
      <c r="AB94" s="5">
        <v>27.29</v>
      </c>
      <c r="AC94" s="4">
        <f t="shared" si="25"/>
        <v>0.01563081503535524</v>
      </c>
      <c r="AD94" s="5">
        <v>45.03</v>
      </c>
      <c r="AE94" s="4">
        <f t="shared" si="26"/>
        <v>-0.008368200836819994</v>
      </c>
      <c r="AF94" s="1">
        <v>21.54</v>
      </c>
      <c r="AG94" s="4">
        <f t="shared" si="31"/>
        <v>-0.021798365122615793</v>
      </c>
    </row>
    <row r="95" spans="1:33" ht="15">
      <c r="A95" s="2">
        <v>39356</v>
      </c>
      <c r="B95" s="1">
        <v>10247.93</v>
      </c>
      <c r="C95" s="4">
        <f t="shared" si="32"/>
        <v>0.02078336295033112</v>
      </c>
      <c r="D95" s="1">
        <v>45.6</v>
      </c>
      <c r="E95" s="4">
        <f t="shared" si="27"/>
        <v>0.018766756032171594</v>
      </c>
      <c r="F95" s="11">
        <v>39.03</v>
      </c>
      <c r="G95" s="4">
        <f t="shared" si="28"/>
        <v>0.01852818371607512</v>
      </c>
      <c r="H95" s="1">
        <v>43.535</v>
      </c>
      <c r="I95" s="4">
        <f t="shared" si="29"/>
        <v>0.03285883748517193</v>
      </c>
      <c r="J95" s="1">
        <v>19.43</v>
      </c>
      <c r="K95" s="4">
        <f t="shared" si="30"/>
        <v>0.03959336543606207</v>
      </c>
      <c r="L95" s="5">
        <v>34.72</v>
      </c>
      <c r="M95" s="4">
        <f t="shared" si="17"/>
        <v>0.060476481368356705</v>
      </c>
      <c r="N95" s="5">
        <v>62.83</v>
      </c>
      <c r="O95" s="4">
        <f t="shared" si="18"/>
        <v>0.032030223390275836</v>
      </c>
      <c r="P95" s="5">
        <v>33.24</v>
      </c>
      <c r="Q95" s="4">
        <f t="shared" si="19"/>
        <v>0.004229607250755274</v>
      </c>
      <c r="R95" s="5">
        <v>28.41</v>
      </c>
      <c r="S95" s="4">
        <f t="shared" si="20"/>
        <v>0.02194244604316542</v>
      </c>
      <c r="T95" s="5">
        <v>46.92</v>
      </c>
      <c r="U95" s="4">
        <f t="shared" si="21"/>
        <v>0.0014941302027748904</v>
      </c>
      <c r="V95" s="5">
        <v>39.42</v>
      </c>
      <c r="W95" s="4">
        <f t="shared" si="22"/>
        <v>0.01755291688177585</v>
      </c>
      <c r="X95" s="5">
        <v>58.6</v>
      </c>
      <c r="Y95" s="4">
        <f t="shared" si="23"/>
        <v>0.008258774948382674</v>
      </c>
      <c r="Z95" s="5">
        <v>36.73</v>
      </c>
      <c r="AA95" s="4">
        <f t="shared" si="24"/>
        <v>0.012403528114663498</v>
      </c>
      <c r="AB95" s="5">
        <v>28.19</v>
      </c>
      <c r="AC95" s="4">
        <f t="shared" si="25"/>
        <v>0.03297911322828884</v>
      </c>
      <c r="AD95" s="5">
        <v>46.04</v>
      </c>
      <c r="AE95" s="4">
        <f t="shared" si="26"/>
        <v>0.02242949145014439</v>
      </c>
      <c r="AF95" s="1">
        <v>22.08</v>
      </c>
      <c r="AG95" s="4">
        <f t="shared" si="31"/>
        <v>0.025069637883008422</v>
      </c>
    </row>
    <row r="96" spans="1:33" ht="15">
      <c r="A96" s="2">
        <v>39363</v>
      </c>
      <c r="B96" s="1">
        <v>10301.49</v>
      </c>
      <c r="C96" s="4">
        <f t="shared" si="32"/>
        <v>0.005226421335820852</v>
      </c>
      <c r="D96" s="1">
        <v>45.81</v>
      </c>
      <c r="E96" s="4">
        <f t="shared" si="27"/>
        <v>0.004605263157894779</v>
      </c>
      <c r="F96" s="11">
        <v>40.37</v>
      </c>
      <c r="G96" s="4">
        <f t="shared" si="28"/>
        <v>0.03433256469382506</v>
      </c>
      <c r="H96" s="1">
        <v>43.775</v>
      </c>
      <c r="I96" s="4">
        <f t="shared" si="29"/>
        <v>0.005512805788446151</v>
      </c>
      <c r="J96" s="1">
        <v>19.08</v>
      </c>
      <c r="K96" s="4">
        <f t="shared" si="30"/>
        <v>-0.01801338136901709</v>
      </c>
      <c r="L96" s="5">
        <v>33.86</v>
      </c>
      <c r="M96" s="4">
        <f t="shared" si="17"/>
        <v>-0.024769585253456183</v>
      </c>
      <c r="N96" s="5">
        <v>63.54</v>
      </c>
      <c r="O96" s="4">
        <f t="shared" si="18"/>
        <v>0.011300334235238019</v>
      </c>
      <c r="P96" s="5">
        <v>33.83</v>
      </c>
      <c r="Q96" s="4">
        <f t="shared" si="19"/>
        <v>0.017749699157641352</v>
      </c>
      <c r="R96" s="5">
        <v>28.38</v>
      </c>
      <c r="S96" s="4">
        <f t="shared" si="20"/>
        <v>-0.001055966209081327</v>
      </c>
      <c r="T96" s="5">
        <v>47.06</v>
      </c>
      <c r="U96" s="4">
        <f t="shared" si="21"/>
        <v>0.0029838022165387112</v>
      </c>
      <c r="V96" s="5">
        <v>40.26</v>
      </c>
      <c r="W96" s="4">
        <f t="shared" si="22"/>
        <v>0.02130898021308969</v>
      </c>
      <c r="X96" s="5">
        <v>59.27</v>
      </c>
      <c r="Y96" s="4">
        <f t="shared" si="23"/>
        <v>0.01143344709897609</v>
      </c>
      <c r="Z96" s="5">
        <v>36.65</v>
      </c>
      <c r="AA96" s="4">
        <f t="shared" si="24"/>
        <v>-0.0021780560849441466</v>
      </c>
      <c r="AB96" s="5">
        <v>28.49</v>
      </c>
      <c r="AC96" s="4">
        <f t="shared" si="25"/>
        <v>0.010642071656615792</v>
      </c>
      <c r="AD96" s="5">
        <v>46.11</v>
      </c>
      <c r="AE96" s="4">
        <f t="shared" si="26"/>
        <v>0.001520417028670673</v>
      </c>
      <c r="AF96" s="1">
        <v>21.73</v>
      </c>
      <c r="AG96" s="4">
        <f t="shared" si="31"/>
        <v>-0.015851449275362195</v>
      </c>
    </row>
    <row r="97" spans="1:33" ht="15">
      <c r="A97" s="2">
        <v>39370</v>
      </c>
      <c r="B97" s="1">
        <v>9920.27</v>
      </c>
      <c r="C97" s="4">
        <f t="shared" si="32"/>
        <v>-0.037006297147305856</v>
      </c>
      <c r="D97" s="1">
        <v>42.83</v>
      </c>
      <c r="E97" s="4">
        <f t="shared" si="27"/>
        <v>-0.0650512988430475</v>
      </c>
      <c r="F97" s="11">
        <v>37.82</v>
      </c>
      <c r="G97" s="4">
        <f t="shared" si="28"/>
        <v>-0.06316571711667074</v>
      </c>
      <c r="H97" s="1">
        <v>42.995</v>
      </c>
      <c r="I97" s="4">
        <f t="shared" si="29"/>
        <v>-0.01781838949171899</v>
      </c>
      <c r="J97" s="1">
        <v>18.41</v>
      </c>
      <c r="K97" s="4">
        <f t="shared" si="30"/>
        <v>-0.035115303983228374</v>
      </c>
      <c r="L97" s="5">
        <v>32.76</v>
      </c>
      <c r="M97" s="4">
        <f t="shared" si="17"/>
        <v>-0.03248670998227998</v>
      </c>
      <c r="N97" s="5">
        <v>60.69</v>
      </c>
      <c r="O97" s="4">
        <f t="shared" si="18"/>
        <v>-0.04485363550519361</v>
      </c>
      <c r="P97" s="5">
        <v>34.49</v>
      </c>
      <c r="Q97" s="4">
        <f t="shared" si="19"/>
        <v>0.019509311262193352</v>
      </c>
      <c r="R97" s="5">
        <v>26.97</v>
      </c>
      <c r="S97" s="4">
        <f t="shared" si="20"/>
        <v>-0.04968287526427062</v>
      </c>
      <c r="T97" s="5">
        <v>45.12</v>
      </c>
      <c r="U97" s="4">
        <f t="shared" si="21"/>
        <v>-0.041223969400765115</v>
      </c>
      <c r="V97" s="5">
        <v>39.27</v>
      </c>
      <c r="W97" s="4">
        <f t="shared" si="22"/>
        <v>-0.024590163934426146</v>
      </c>
      <c r="X97" s="5">
        <v>58.16</v>
      </c>
      <c r="Y97" s="4">
        <f t="shared" si="23"/>
        <v>-0.018727855576176955</v>
      </c>
      <c r="Z97" s="5">
        <v>35.4</v>
      </c>
      <c r="AA97" s="4">
        <f t="shared" si="24"/>
        <v>-0.034106412005457054</v>
      </c>
      <c r="AB97" s="5">
        <v>26.87</v>
      </c>
      <c r="AC97" s="4">
        <f t="shared" si="25"/>
        <v>-0.05686205686205681</v>
      </c>
      <c r="AD97" s="5">
        <v>44.82</v>
      </c>
      <c r="AE97" s="4">
        <f t="shared" si="26"/>
        <v>-0.02797657774886142</v>
      </c>
      <c r="AF97" s="1">
        <v>21.02</v>
      </c>
      <c r="AG97" s="4">
        <f t="shared" si="31"/>
        <v>-0.03267372296364479</v>
      </c>
    </row>
    <row r="98" spans="1:33" ht="15">
      <c r="A98" s="2">
        <v>39377</v>
      </c>
      <c r="B98" s="1">
        <v>10189.13</v>
      </c>
      <c r="C98" s="4">
        <f t="shared" si="32"/>
        <v>0.02710208492309163</v>
      </c>
      <c r="D98" s="1">
        <v>45.5</v>
      </c>
      <c r="E98" s="4">
        <f t="shared" si="27"/>
        <v>0.06233948167172554</v>
      </c>
      <c r="F98" s="11">
        <v>39.52</v>
      </c>
      <c r="G98" s="4">
        <f t="shared" si="28"/>
        <v>0.04494976203067158</v>
      </c>
      <c r="H98" s="1">
        <v>44.32</v>
      </c>
      <c r="I98" s="4">
        <f t="shared" si="29"/>
        <v>0.030817536922898014</v>
      </c>
      <c r="J98" s="1">
        <v>18.8</v>
      </c>
      <c r="K98" s="4">
        <f t="shared" si="30"/>
        <v>0.021184139054861495</v>
      </c>
      <c r="L98" s="5">
        <v>33.83</v>
      </c>
      <c r="M98" s="4">
        <f t="shared" si="17"/>
        <v>0.03266178266178277</v>
      </c>
      <c r="N98" s="5">
        <v>66.63</v>
      </c>
      <c r="O98" s="4">
        <f t="shared" si="18"/>
        <v>0.09787444389520505</v>
      </c>
      <c r="P98" s="5">
        <v>35.97</v>
      </c>
      <c r="Q98" s="4">
        <f t="shared" si="19"/>
        <v>0.04291098869237442</v>
      </c>
      <c r="R98" s="5">
        <v>27.82</v>
      </c>
      <c r="S98" s="4">
        <f t="shared" si="20"/>
        <v>0.03151649981460891</v>
      </c>
      <c r="T98" s="5">
        <v>46.75</v>
      </c>
      <c r="U98" s="4">
        <f t="shared" si="21"/>
        <v>0.03612588652482285</v>
      </c>
      <c r="V98" s="5">
        <v>40</v>
      </c>
      <c r="W98" s="4">
        <f t="shared" si="22"/>
        <v>0.018589253883371404</v>
      </c>
      <c r="X98" s="5">
        <v>60.05</v>
      </c>
      <c r="Y98" s="4">
        <f t="shared" si="23"/>
        <v>0.03249656121045397</v>
      </c>
      <c r="Z98" s="5">
        <v>36.2</v>
      </c>
      <c r="AA98" s="4">
        <f t="shared" si="24"/>
        <v>0.02259887005649719</v>
      </c>
      <c r="AB98" s="5">
        <v>27.71</v>
      </c>
      <c r="AC98" s="4">
        <f t="shared" si="25"/>
        <v>0.03126163007071092</v>
      </c>
      <c r="AD98" s="5">
        <v>46.91</v>
      </c>
      <c r="AE98" s="4">
        <f t="shared" si="26"/>
        <v>0.04663096831771529</v>
      </c>
      <c r="AF98" s="1">
        <v>22.1</v>
      </c>
      <c r="AG98" s="4">
        <f t="shared" si="31"/>
        <v>0.05137963843958149</v>
      </c>
    </row>
    <row r="99" spans="1:33" ht="15">
      <c r="A99" s="2">
        <v>39384</v>
      </c>
      <c r="B99" s="1">
        <v>10052.26</v>
      </c>
      <c r="C99" s="4">
        <f t="shared" si="32"/>
        <v>-0.013432942753699217</v>
      </c>
      <c r="D99" s="1">
        <v>42.25</v>
      </c>
      <c r="E99" s="4">
        <f t="shared" si="27"/>
        <v>-0.0714285714285714</v>
      </c>
      <c r="F99" s="11">
        <v>40.09</v>
      </c>
      <c r="G99" s="4">
        <f t="shared" si="28"/>
        <v>0.014423076923076872</v>
      </c>
      <c r="H99" s="1">
        <v>45.345</v>
      </c>
      <c r="I99" s="4">
        <f t="shared" si="29"/>
        <v>0.023127256317689415</v>
      </c>
      <c r="J99" s="1">
        <v>19.03</v>
      </c>
      <c r="K99" s="4">
        <f t="shared" si="30"/>
        <v>0.012234042553191493</v>
      </c>
      <c r="L99" s="5">
        <v>34</v>
      </c>
      <c r="M99" s="4">
        <f t="shared" si="17"/>
        <v>0.005025125628140836</v>
      </c>
      <c r="N99" s="5">
        <v>66.59</v>
      </c>
      <c r="O99" s="4">
        <f t="shared" si="18"/>
        <v>-0.000600330181599773</v>
      </c>
      <c r="P99" s="5">
        <v>36.91</v>
      </c>
      <c r="Q99" s="4">
        <f t="shared" si="19"/>
        <v>0.026132888518209496</v>
      </c>
      <c r="R99" s="5">
        <v>27.5</v>
      </c>
      <c r="S99" s="4">
        <f t="shared" si="20"/>
        <v>-0.011502516175413424</v>
      </c>
      <c r="T99" s="5">
        <v>47.09</v>
      </c>
      <c r="U99" s="4">
        <f t="shared" si="21"/>
        <v>0.0072727272727273196</v>
      </c>
      <c r="V99" s="5">
        <v>40.86</v>
      </c>
      <c r="W99" s="4">
        <f t="shared" si="22"/>
        <v>0.021500000000000075</v>
      </c>
      <c r="X99" s="5">
        <v>61.21</v>
      </c>
      <c r="Y99" s="4">
        <f t="shared" si="23"/>
        <v>0.0193172356369693</v>
      </c>
      <c r="Z99" s="5">
        <v>35.72</v>
      </c>
      <c r="AA99" s="4">
        <f t="shared" si="24"/>
        <v>-0.013259668508287414</v>
      </c>
      <c r="AB99" s="5">
        <v>28.48</v>
      </c>
      <c r="AC99" s="4">
        <f t="shared" si="25"/>
        <v>0.027787802237459358</v>
      </c>
      <c r="AD99" s="5">
        <v>47.8</v>
      </c>
      <c r="AE99" s="4">
        <f t="shared" si="26"/>
        <v>0.018972500532935532</v>
      </c>
      <c r="AF99" s="1">
        <v>21.63</v>
      </c>
      <c r="AG99" s="4">
        <f t="shared" si="31"/>
        <v>-0.021266968325792</v>
      </c>
    </row>
    <row r="100" spans="1:33" ht="15">
      <c r="A100" s="2">
        <v>39391</v>
      </c>
      <c r="B100" s="1">
        <v>9733.34</v>
      </c>
      <c r="C100" s="4">
        <f t="shared" si="32"/>
        <v>-0.03172619888462891</v>
      </c>
      <c r="D100" s="1">
        <v>41.07</v>
      </c>
      <c r="E100" s="4">
        <f t="shared" si="27"/>
        <v>-0.02792899408284022</v>
      </c>
      <c r="F100" s="11">
        <v>40.97</v>
      </c>
      <c r="G100" s="4">
        <f t="shared" si="28"/>
        <v>0.021950611124968766</v>
      </c>
      <c r="H100" s="1">
        <v>46.07</v>
      </c>
      <c r="I100" s="4">
        <f t="shared" si="29"/>
        <v>0.01598853236299491</v>
      </c>
      <c r="J100" s="1">
        <v>19.45</v>
      </c>
      <c r="K100" s="4">
        <f t="shared" si="30"/>
        <v>0.022070415133998766</v>
      </c>
      <c r="L100" s="5">
        <v>33.21</v>
      </c>
      <c r="M100" s="4">
        <f t="shared" si="17"/>
        <v>-0.02323529411764702</v>
      </c>
      <c r="N100" s="5">
        <v>68.89</v>
      </c>
      <c r="O100" s="4">
        <f t="shared" si="18"/>
        <v>0.03453972067878053</v>
      </c>
      <c r="P100" s="5">
        <v>35.93</v>
      </c>
      <c r="Q100" s="4">
        <f t="shared" si="19"/>
        <v>-0.026551070170685365</v>
      </c>
      <c r="R100" s="5">
        <v>26.64</v>
      </c>
      <c r="S100" s="4">
        <f t="shared" si="20"/>
        <v>-0.03127272727272723</v>
      </c>
      <c r="T100" s="5">
        <v>47.31</v>
      </c>
      <c r="U100" s="4">
        <f t="shared" si="21"/>
        <v>0.0046719048630281534</v>
      </c>
      <c r="V100" s="5">
        <v>41.9</v>
      </c>
      <c r="W100" s="4">
        <f t="shared" si="22"/>
        <v>0.02545276554087117</v>
      </c>
      <c r="X100" s="5">
        <v>60</v>
      </c>
      <c r="Y100" s="4">
        <f t="shared" si="23"/>
        <v>-0.019768011762783866</v>
      </c>
      <c r="Z100" s="5">
        <v>35.85</v>
      </c>
      <c r="AA100" s="4">
        <f t="shared" si="24"/>
        <v>0.0036394176931691113</v>
      </c>
      <c r="AB100" s="5">
        <v>28.65</v>
      </c>
      <c r="AC100" s="4">
        <f t="shared" si="25"/>
        <v>0.005969101123595388</v>
      </c>
      <c r="AD100" s="5">
        <v>46.85</v>
      </c>
      <c r="AE100" s="4">
        <f t="shared" si="26"/>
        <v>-0.019874476987447598</v>
      </c>
      <c r="AF100" s="1">
        <v>22.15</v>
      </c>
      <c r="AG100" s="4">
        <f t="shared" si="31"/>
        <v>0.024040684234859055</v>
      </c>
    </row>
    <row r="101" spans="1:33" ht="15">
      <c r="A101" s="2">
        <v>39398</v>
      </c>
      <c r="B101" s="1">
        <v>9701.38</v>
      </c>
      <c r="C101" s="4">
        <f t="shared" si="32"/>
        <v>-0.0032835593948223885</v>
      </c>
      <c r="D101" s="1">
        <v>41.67</v>
      </c>
      <c r="E101" s="4">
        <f t="shared" si="27"/>
        <v>0.014609203798392922</v>
      </c>
      <c r="F101" s="11">
        <v>41.06</v>
      </c>
      <c r="G101" s="4">
        <f t="shared" si="28"/>
        <v>0.002196729314132284</v>
      </c>
      <c r="H101" s="1">
        <v>45.65</v>
      </c>
      <c r="I101" s="4">
        <f t="shared" si="29"/>
        <v>-0.009116561753852892</v>
      </c>
      <c r="J101" s="1">
        <v>19.44</v>
      </c>
      <c r="K101" s="4">
        <f t="shared" si="30"/>
        <v>-0.0005141388174806361</v>
      </c>
      <c r="L101" s="5">
        <v>33.87</v>
      </c>
      <c r="M101" s="4">
        <f t="shared" si="17"/>
        <v>0.019873532068653832</v>
      </c>
      <c r="N101" s="5">
        <v>67.97</v>
      </c>
      <c r="O101" s="4">
        <f t="shared" si="18"/>
        <v>-0.013354623312527236</v>
      </c>
      <c r="P101" s="5">
        <v>35.44</v>
      </c>
      <c r="Q101" s="4">
        <f t="shared" si="19"/>
        <v>-0.01363762872251606</v>
      </c>
      <c r="R101" s="5">
        <v>26.65</v>
      </c>
      <c r="S101" s="4">
        <f t="shared" si="20"/>
        <v>0.000375375375375242</v>
      </c>
      <c r="T101" s="5">
        <v>47.04</v>
      </c>
      <c r="U101" s="4">
        <f t="shared" si="21"/>
        <v>-0.005707038681040055</v>
      </c>
      <c r="V101" s="5">
        <v>41.88</v>
      </c>
      <c r="W101" s="4">
        <f t="shared" si="22"/>
        <v>-0.0004773269689736237</v>
      </c>
      <c r="X101" s="5">
        <v>60.11</v>
      </c>
      <c r="Y101" s="4">
        <f t="shared" si="23"/>
        <v>0.0018333333333333535</v>
      </c>
      <c r="Z101" s="5">
        <v>37.02</v>
      </c>
      <c r="AA101" s="4">
        <f t="shared" si="24"/>
        <v>0.03263598326359829</v>
      </c>
      <c r="AB101" s="5">
        <v>28.75</v>
      </c>
      <c r="AC101" s="4">
        <f t="shared" si="25"/>
        <v>0.003490401396160525</v>
      </c>
      <c r="AD101" s="5">
        <v>47.02</v>
      </c>
      <c r="AE101" s="4">
        <f t="shared" si="26"/>
        <v>0.0036286019210245435</v>
      </c>
      <c r="AF101" s="1">
        <v>22.15</v>
      </c>
      <c r="AG101" s="4">
        <f t="shared" si="31"/>
        <v>0</v>
      </c>
    </row>
    <row r="102" spans="1:33" ht="15">
      <c r="A102" s="2">
        <v>39405</v>
      </c>
      <c r="B102" s="1">
        <v>9582.98</v>
      </c>
      <c r="C102" s="4">
        <f t="shared" si="32"/>
        <v>-0.01220444926391917</v>
      </c>
      <c r="D102" s="1">
        <v>42.39</v>
      </c>
      <c r="E102" s="4">
        <f t="shared" si="27"/>
        <v>0.017278617710583033</v>
      </c>
      <c r="F102" s="11">
        <v>40.56</v>
      </c>
      <c r="G102" s="4">
        <f t="shared" si="28"/>
        <v>-0.012177301509985416</v>
      </c>
      <c r="H102" s="1">
        <v>45.71</v>
      </c>
      <c r="I102" s="4">
        <f t="shared" si="29"/>
        <v>0.00131434830230015</v>
      </c>
      <c r="J102" s="1">
        <v>19.91</v>
      </c>
      <c r="K102" s="4">
        <f t="shared" si="30"/>
        <v>0.024176954732510136</v>
      </c>
      <c r="L102" s="5">
        <v>35.27</v>
      </c>
      <c r="M102" s="4">
        <f t="shared" si="17"/>
        <v>0.041334514319457005</v>
      </c>
      <c r="N102" s="5">
        <v>68.49</v>
      </c>
      <c r="O102" s="4">
        <f t="shared" si="18"/>
        <v>0.007650434015006535</v>
      </c>
      <c r="P102" s="5">
        <v>36.07</v>
      </c>
      <c r="Q102" s="4">
        <f t="shared" si="19"/>
        <v>0.017776523702031755</v>
      </c>
      <c r="R102" s="5">
        <v>26.18</v>
      </c>
      <c r="S102" s="4">
        <f t="shared" si="20"/>
        <v>-0.01763602251407126</v>
      </c>
      <c r="T102" s="5">
        <v>48.57</v>
      </c>
      <c r="U102" s="4">
        <f t="shared" si="21"/>
        <v>0.032525510204081565</v>
      </c>
      <c r="V102" s="5">
        <v>41.97</v>
      </c>
      <c r="W102" s="4">
        <f t="shared" si="22"/>
        <v>0.0021489971346704273</v>
      </c>
      <c r="X102" s="5">
        <v>60.58</v>
      </c>
      <c r="Y102" s="4">
        <f t="shared" si="23"/>
        <v>0.007818998502745034</v>
      </c>
      <c r="Z102" s="5">
        <v>38.04</v>
      </c>
      <c r="AA102" s="4">
        <f t="shared" si="24"/>
        <v>0.027552674230145735</v>
      </c>
      <c r="AB102" s="5">
        <v>28.98</v>
      </c>
      <c r="AC102" s="4">
        <f t="shared" si="25"/>
        <v>0.008000000000000007</v>
      </c>
      <c r="AD102" s="5">
        <v>47.65</v>
      </c>
      <c r="AE102" s="4">
        <f t="shared" si="26"/>
        <v>0.01339855380689059</v>
      </c>
      <c r="AF102" s="1">
        <v>22.16</v>
      </c>
      <c r="AG102" s="4">
        <f t="shared" si="31"/>
        <v>0.00045146726862310693</v>
      </c>
    </row>
    <row r="103" spans="1:33" ht="15">
      <c r="A103" s="2">
        <v>39412</v>
      </c>
      <c r="B103" s="1">
        <v>9856.85</v>
      </c>
      <c r="C103" s="4">
        <f t="shared" si="32"/>
        <v>0.028578792818100496</v>
      </c>
      <c r="D103" s="1">
        <v>40.96</v>
      </c>
      <c r="E103" s="4">
        <f t="shared" si="27"/>
        <v>-0.03373437131398915</v>
      </c>
      <c r="F103" s="11">
        <v>41.52</v>
      </c>
      <c r="G103" s="4">
        <f t="shared" si="28"/>
        <v>0.02366863905325456</v>
      </c>
      <c r="H103" s="1">
        <v>47.23</v>
      </c>
      <c r="I103" s="4">
        <f t="shared" si="29"/>
        <v>0.03325311747976367</v>
      </c>
      <c r="J103" s="1">
        <v>19.79</v>
      </c>
      <c r="K103" s="4">
        <f t="shared" si="30"/>
        <v>-0.006027122049221512</v>
      </c>
      <c r="L103" s="5">
        <v>35.16</v>
      </c>
      <c r="M103" s="4">
        <f t="shared" si="17"/>
        <v>-0.003118797845194421</v>
      </c>
      <c r="N103" s="5">
        <v>69.76</v>
      </c>
      <c r="O103" s="4">
        <f t="shared" si="18"/>
        <v>0.018542852971236812</v>
      </c>
      <c r="P103" s="5">
        <v>35.6</v>
      </c>
      <c r="Q103" s="4">
        <f t="shared" si="19"/>
        <v>-0.013030219018574929</v>
      </c>
      <c r="R103" s="5">
        <v>26.77</v>
      </c>
      <c r="S103" s="4">
        <f t="shared" si="20"/>
        <v>0.022536287242169495</v>
      </c>
      <c r="T103" s="5">
        <v>48.82</v>
      </c>
      <c r="U103" s="4">
        <f t="shared" si="21"/>
        <v>0.005147210212065101</v>
      </c>
      <c r="V103" s="5">
        <v>42.61</v>
      </c>
      <c r="W103" s="4">
        <f t="shared" si="22"/>
        <v>0.015248987371932365</v>
      </c>
      <c r="X103" s="5">
        <v>62.62</v>
      </c>
      <c r="Y103" s="4">
        <f t="shared" si="23"/>
        <v>0.03367448002641127</v>
      </c>
      <c r="Z103" s="5">
        <v>37.62</v>
      </c>
      <c r="AA103" s="4">
        <f t="shared" si="24"/>
        <v>-0.01104100946372244</v>
      </c>
      <c r="AB103" s="5">
        <v>29.36</v>
      </c>
      <c r="AC103" s="4">
        <f t="shared" si="25"/>
        <v>0.013112491373360902</v>
      </c>
      <c r="AD103" s="5">
        <v>47.84</v>
      </c>
      <c r="AE103" s="4">
        <f t="shared" si="26"/>
        <v>0.003987408184680019</v>
      </c>
      <c r="AF103" s="1">
        <v>23.11</v>
      </c>
      <c r="AG103" s="4">
        <f t="shared" si="31"/>
        <v>0.042870036101082976</v>
      </c>
    </row>
    <row r="104" spans="1:33" ht="15">
      <c r="A104" s="2">
        <v>39419</v>
      </c>
      <c r="B104" s="1">
        <v>10023.58</v>
      </c>
      <c r="C104" s="4">
        <f t="shared" si="32"/>
        <v>0.01691514023242724</v>
      </c>
      <c r="D104" s="1">
        <v>41.06</v>
      </c>
      <c r="E104" s="4">
        <f t="shared" si="27"/>
        <v>0.00244140625</v>
      </c>
      <c r="F104" s="11">
        <v>42.4</v>
      </c>
      <c r="G104" s="4">
        <f t="shared" si="28"/>
        <v>0.021194605009633882</v>
      </c>
      <c r="H104" s="1">
        <v>48.77</v>
      </c>
      <c r="I104" s="4">
        <f t="shared" si="29"/>
        <v>0.03260639424094869</v>
      </c>
      <c r="J104" s="1">
        <v>20.56</v>
      </c>
      <c r="K104" s="4">
        <f t="shared" si="30"/>
        <v>0.03890853966649832</v>
      </c>
      <c r="L104" s="5">
        <v>36.35</v>
      </c>
      <c r="M104" s="4">
        <f t="shared" si="17"/>
        <v>0.03384527872582499</v>
      </c>
      <c r="N104" s="5">
        <v>71.2</v>
      </c>
      <c r="O104" s="4">
        <f t="shared" si="18"/>
        <v>0.020642201834862428</v>
      </c>
      <c r="P104" s="5">
        <v>37.19</v>
      </c>
      <c r="Q104" s="4">
        <f t="shared" si="19"/>
        <v>0.04466292134831451</v>
      </c>
      <c r="R104" s="5">
        <v>27.84</v>
      </c>
      <c r="S104" s="4">
        <f t="shared" si="20"/>
        <v>0.03997011580127019</v>
      </c>
      <c r="T104" s="5">
        <v>49.93</v>
      </c>
      <c r="U104" s="4">
        <f t="shared" si="21"/>
        <v>0.022736583367472418</v>
      </c>
      <c r="V104" s="5">
        <v>43.48</v>
      </c>
      <c r="W104" s="4">
        <f t="shared" si="22"/>
        <v>0.020417742314010834</v>
      </c>
      <c r="X104" s="5">
        <v>63.59</v>
      </c>
      <c r="Y104" s="4">
        <f t="shared" si="23"/>
        <v>0.015490258703289683</v>
      </c>
      <c r="Z104" s="5">
        <v>38.9</v>
      </c>
      <c r="AA104" s="4">
        <f t="shared" si="24"/>
        <v>0.034024455077086735</v>
      </c>
      <c r="AB104" s="5">
        <v>30.06</v>
      </c>
      <c r="AC104" s="4">
        <f t="shared" si="25"/>
        <v>0.023841961852860916</v>
      </c>
      <c r="AD104" s="5">
        <v>49.69</v>
      </c>
      <c r="AE104" s="4">
        <f t="shared" si="26"/>
        <v>0.0386705685618729</v>
      </c>
      <c r="AF104" s="1">
        <v>23.42</v>
      </c>
      <c r="AG104" s="4">
        <f t="shared" si="31"/>
        <v>0.013414106447425356</v>
      </c>
    </row>
    <row r="105" spans="1:33" ht="15">
      <c r="A105" s="2">
        <v>39426</v>
      </c>
      <c r="B105" s="1">
        <v>9698.37</v>
      </c>
      <c r="C105" s="4">
        <f t="shared" si="32"/>
        <v>-0.032444495878717894</v>
      </c>
      <c r="D105" s="1">
        <v>38.99</v>
      </c>
      <c r="E105" s="4">
        <f t="shared" si="27"/>
        <v>-0.05041402825133956</v>
      </c>
      <c r="F105" s="11">
        <v>41.41</v>
      </c>
      <c r="G105" s="4">
        <f t="shared" si="28"/>
        <v>-0.02334905660377362</v>
      </c>
      <c r="H105" s="1">
        <v>47.82</v>
      </c>
      <c r="I105" s="4">
        <f t="shared" si="29"/>
        <v>-0.019479188025425476</v>
      </c>
      <c r="J105" s="1">
        <v>20.46</v>
      </c>
      <c r="K105" s="4">
        <f t="shared" si="30"/>
        <v>-0.004863813229571856</v>
      </c>
      <c r="L105" s="5">
        <v>34.23</v>
      </c>
      <c r="M105" s="4">
        <f t="shared" si="17"/>
        <v>-0.05832187070151318</v>
      </c>
      <c r="N105" s="5">
        <v>69.39</v>
      </c>
      <c r="O105" s="4">
        <f t="shared" si="18"/>
        <v>-0.02542134831460674</v>
      </c>
      <c r="P105" s="5">
        <v>36.51</v>
      </c>
      <c r="Q105" s="4">
        <f t="shared" si="19"/>
        <v>-0.018284485076633494</v>
      </c>
      <c r="R105" s="5">
        <v>26.75</v>
      </c>
      <c r="S105" s="4">
        <f t="shared" si="20"/>
        <v>-0.039152298850574696</v>
      </c>
      <c r="T105" s="5">
        <v>48.96</v>
      </c>
      <c r="U105" s="4">
        <f t="shared" si="21"/>
        <v>-0.019427198077308194</v>
      </c>
      <c r="V105" s="5">
        <v>42.65</v>
      </c>
      <c r="W105" s="4">
        <f t="shared" si="22"/>
        <v>-0.019089236430542722</v>
      </c>
      <c r="X105" s="5">
        <v>61.18</v>
      </c>
      <c r="Y105" s="4">
        <f t="shared" si="23"/>
        <v>-0.03789904072967454</v>
      </c>
      <c r="Z105" s="5">
        <v>38.49</v>
      </c>
      <c r="AA105" s="4">
        <f t="shared" si="24"/>
        <v>-0.010539845758354649</v>
      </c>
      <c r="AB105" s="5">
        <v>29.2</v>
      </c>
      <c r="AC105" s="4">
        <f t="shared" si="25"/>
        <v>-0.028609447771124397</v>
      </c>
      <c r="AD105" s="5">
        <v>48.86</v>
      </c>
      <c r="AE105" s="4">
        <f t="shared" si="26"/>
        <v>-0.016703562084926515</v>
      </c>
      <c r="AF105" s="1">
        <v>22.94</v>
      </c>
      <c r="AG105" s="4">
        <f t="shared" si="31"/>
        <v>-0.020495303159692613</v>
      </c>
    </row>
    <row r="106" spans="1:33" ht="15">
      <c r="A106" s="2">
        <v>39433</v>
      </c>
      <c r="B106" s="1">
        <v>9787.93</v>
      </c>
      <c r="C106" s="4">
        <f t="shared" si="32"/>
        <v>0.009234541474495206</v>
      </c>
      <c r="D106" s="1">
        <v>40.91</v>
      </c>
      <c r="E106" s="4">
        <f t="shared" si="27"/>
        <v>0.04924339574249803</v>
      </c>
      <c r="F106" s="11">
        <v>42.67</v>
      </c>
      <c r="G106" s="4">
        <f t="shared" si="28"/>
        <v>0.030427432987201186</v>
      </c>
      <c r="H106" s="1">
        <v>48.7</v>
      </c>
      <c r="I106" s="4">
        <f t="shared" si="29"/>
        <v>0.018402342116269343</v>
      </c>
      <c r="J106" s="1">
        <v>20.49</v>
      </c>
      <c r="K106" s="4">
        <f t="shared" si="30"/>
        <v>0.0014662756598238236</v>
      </c>
      <c r="L106" s="5">
        <v>35.44</v>
      </c>
      <c r="M106" s="4">
        <f t="shared" si="17"/>
        <v>0.035349108968740994</v>
      </c>
      <c r="N106" s="5">
        <v>68.38</v>
      </c>
      <c r="O106" s="4">
        <f t="shared" si="18"/>
        <v>-0.014555411442570998</v>
      </c>
      <c r="P106" s="5">
        <v>36.52</v>
      </c>
      <c r="Q106" s="4">
        <f t="shared" si="19"/>
        <v>0.00027389756231177564</v>
      </c>
      <c r="R106" s="5">
        <v>26.54</v>
      </c>
      <c r="S106" s="4">
        <f t="shared" si="20"/>
        <v>-0.00785046728971961</v>
      </c>
      <c r="T106" s="5">
        <v>49.1</v>
      </c>
      <c r="U106" s="4">
        <f t="shared" si="21"/>
        <v>0.0028594771241829964</v>
      </c>
      <c r="V106" s="5">
        <v>43.11</v>
      </c>
      <c r="W106" s="4">
        <f t="shared" si="22"/>
        <v>0.010785463071512291</v>
      </c>
      <c r="X106" s="5">
        <v>62.72</v>
      </c>
      <c r="Y106" s="4">
        <f t="shared" si="23"/>
        <v>0.02517162471395884</v>
      </c>
      <c r="Z106" s="5">
        <v>39.2</v>
      </c>
      <c r="AA106" s="4">
        <f t="shared" si="24"/>
        <v>0.018446349701221054</v>
      </c>
      <c r="AB106" s="5">
        <v>29.69</v>
      </c>
      <c r="AC106" s="4">
        <f t="shared" si="25"/>
        <v>0.016780821917808275</v>
      </c>
      <c r="AD106" s="5">
        <v>49.46</v>
      </c>
      <c r="AE106" s="4">
        <f t="shared" si="26"/>
        <v>0.012279983626688473</v>
      </c>
      <c r="AF106" s="1">
        <v>23.2</v>
      </c>
      <c r="AG106" s="4">
        <f t="shared" si="31"/>
        <v>0.011333914559720881</v>
      </c>
    </row>
    <row r="107" spans="1:33" ht="15">
      <c r="A107" s="2">
        <v>39440</v>
      </c>
      <c r="B107" s="1">
        <v>9803.89</v>
      </c>
      <c r="C107" s="4">
        <f t="shared" si="32"/>
        <v>0.0016305797037778902</v>
      </c>
      <c r="D107" s="1">
        <v>40.13</v>
      </c>
      <c r="E107" s="4">
        <f t="shared" si="27"/>
        <v>-0.019066242972378245</v>
      </c>
      <c r="F107" s="11">
        <v>41.1</v>
      </c>
      <c r="G107" s="4">
        <f t="shared" si="28"/>
        <v>-0.036794000468713395</v>
      </c>
      <c r="H107" s="1">
        <v>47.6</v>
      </c>
      <c r="I107" s="4">
        <f t="shared" si="29"/>
        <v>-0.022587268993839893</v>
      </c>
      <c r="J107" s="1">
        <v>20.32</v>
      </c>
      <c r="K107" s="4">
        <f t="shared" si="30"/>
        <v>-0.00829673011224974</v>
      </c>
      <c r="L107" s="5">
        <v>35.57</v>
      </c>
      <c r="M107" s="4">
        <f t="shared" si="17"/>
        <v>0.003668171557562161</v>
      </c>
      <c r="N107" s="5">
        <v>68.62</v>
      </c>
      <c r="O107" s="4">
        <f t="shared" si="18"/>
        <v>0.0035097981866043515</v>
      </c>
      <c r="P107" s="5">
        <v>36.46</v>
      </c>
      <c r="Q107" s="4">
        <f t="shared" si="19"/>
        <v>-0.0016429353778751876</v>
      </c>
      <c r="R107" s="5">
        <v>27.34</v>
      </c>
      <c r="S107" s="4">
        <f t="shared" si="20"/>
        <v>0.03014318010550121</v>
      </c>
      <c r="T107" s="5">
        <v>48.78</v>
      </c>
      <c r="U107" s="4">
        <f t="shared" si="21"/>
        <v>-0.006517311608961296</v>
      </c>
      <c r="V107" s="5">
        <v>42.5</v>
      </c>
      <c r="W107" s="4">
        <f t="shared" si="22"/>
        <v>-0.014149849222918065</v>
      </c>
      <c r="X107" s="5">
        <v>62.26</v>
      </c>
      <c r="Y107" s="4">
        <f t="shared" si="23"/>
        <v>-0.0073341836734693855</v>
      </c>
      <c r="Z107" s="5">
        <v>39.15</v>
      </c>
      <c r="AA107" s="4">
        <f t="shared" si="24"/>
        <v>-0.0012755102040817867</v>
      </c>
      <c r="AB107" s="5">
        <v>29.54</v>
      </c>
      <c r="AC107" s="4">
        <f t="shared" si="25"/>
        <v>-0.005052206130010228</v>
      </c>
      <c r="AD107" s="5">
        <v>49.05</v>
      </c>
      <c r="AE107" s="4">
        <f t="shared" si="26"/>
        <v>-0.00828952689041662</v>
      </c>
      <c r="AF107" s="1">
        <v>22.72</v>
      </c>
      <c r="AG107" s="4">
        <f t="shared" si="31"/>
        <v>-0.020689655172413834</v>
      </c>
    </row>
    <row r="108" spans="1:33" ht="15">
      <c r="A108" s="2">
        <v>39447</v>
      </c>
      <c r="B108" s="1">
        <v>9432.03</v>
      </c>
      <c r="C108" s="4">
        <f t="shared" si="32"/>
        <v>-0.03792984213409156</v>
      </c>
      <c r="D108" s="1">
        <v>37.8</v>
      </c>
      <c r="E108" s="4">
        <f t="shared" si="27"/>
        <v>-0.0580613007724895</v>
      </c>
      <c r="F108" s="11">
        <v>39.96</v>
      </c>
      <c r="G108" s="4">
        <f t="shared" si="28"/>
        <v>-0.027737226277372296</v>
      </c>
      <c r="H108" s="1">
        <v>46.44</v>
      </c>
      <c r="I108" s="4">
        <f t="shared" si="29"/>
        <v>-0.02436974789915969</v>
      </c>
      <c r="J108" s="1">
        <v>19.8</v>
      </c>
      <c r="K108" s="4">
        <f t="shared" si="30"/>
        <v>-0.025590551181102317</v>
      </c>
      <c r="L108" s="5">
        <v>34.01</v>
      </c>
      <c r="M108" s="4">
        <f t="shared" si="17"/>
        <v>-0.04385718301939845</v>
      </c>
      <c r="N108" s="5">
        <v>68.82</v>
      </c>
      <c r="O108" s="4">
        <f t="shared" si="18"/>
        <v>0.0029146021568053904</v>
      </c>
      <c r="P108" s="5">
        <v>35.18</v>
      </c>
      <c r="Q108" s="4">
        <f t="shared" si="19"/>
        <v>-0.03510696653867251</v>
      </c>
      <c r="R108" s="5">
        <v>26.44</v>
      </c>
      <c r="S108" s="4">
        <f t="shared" si="20"/>
        <v>-0.032918800292611516</v>
      </c>
      <c r="T108" s="5">
        <v>47.33</v>
      </c>
      <c r="U108" s="4">
        <f t="shared" si="21"/>
        <v>-0.02972529725297257</v>
      </c>
      <c r="V108" s="5">
        <v>41.59</v>
      </c>
      <c r="W108" s="4">
        <f t="shared" si="22"/>
        <v>-0.02141176470588224</v>
      </c>
      <c r="X108" s="5">
        <v>60.25</v>
      </c>
      <c r="Y108" s="4">
        <f t="shared" si="23"/>
        <v>-0.03228397044651454</v>
      </c>
      <c r="Z108" s="5">
        <v>38.71</v>
      </c>
      <c r="AA108" s="4">
        <f t="shared" si="24"/>
        <v>-0.011238825031928412</v>
      </c>
      <c r="AB108" s="5">
        <v>28.35</v>
      </c>
      <c r="AC108" s="4">
        <f t="shared" si="25"/>
        <v>-0.040284360189573376</v>
      </c>
      <c r="AD108" s="5">
        <v>47.49</v>
      </c>
      <c r="AE108" s="4">
        <f t="shared" si="26"/>
        <v>-0.03180428134556568</v>
      </c>
      <c r="AF108" s="1">
        <v>22.05</v>
      </c>
      <c r="AG108" s="4">
        <f t="shared" si="31"/>
        <v>-0.029489436619718257</v>
      </c>
    </row>
    <row r="109" spans="1:33" ht="15">
      <c r="A109" s="2">
        <v>39454</v>
      </c>
      <c r="B109" s="1">
        <v>9347.47</v>
      </c>
      <c r="C109" s="4">
        <f t="shared" si="32"/>
        <v>-0.008965196251496388</v>
      </c>
      <c r="D109" s="1">
        <v>38.15</v>
      </c>
      <c r="E109" s="4">
        <f t="shared" si="27"/>
        <v>0.0092592592592593</v>
      </c>
      <c r="F109" s="11">
        <v>41.6</v>
      </c>
      <c r="G109" s="4">
        <f t="shared" si="28"/>
        <v>0.041041041041041115</v>
      </c>
      <c r="H109" s="1">
        <v>47.29</v>
      </c>
      <c r="I109" s="4">
        <f t="shared" si="29"/>
        <v>0.018303186907838054</v>
      </c>
      <c r="J109" s="1">
        <v>20.18</v>
      </c>
      <c r="K109" s="4">
        <f t="shared" si="30"/>
        <v>0.019191919191919204</v>
      </c>
      <c r="L109" s="5">
        <v>34.26</v>
      </c>
      <c r="M109" s="4">
        <f t="shared" si="17"/>
        <v>0.007350779182593303</v>
      </c>
      <c r="N109" s="5">
        <v>71.26</v>
      </c>
      <c r="O109" s="4">
        <f t="shared" si="18"/>
        <v>0.03545480964835823</v>
      </c>
      <c r="P109" s="5">
        <v>35.6</v>
      </c>
      <c r="Q109" s="4">
        <f t="shared" si="19"/>
        <v>0.011938601478112654</v>
      </c>
      <c r="R109" s="5">
        <v>26.16</v>
      </c>
      <c r="S109" s="4">
        <f t="shared" si="20"/>
        <v>-0.010590015128593033</v>
      </c>
      <c r="T109" s="5">
        <v>48.13</v>
      </c>
      <c r="U109" s="4">
        <f t="shared" si="21"/>
        <v>0.016902598774561683</v>
      </c>
      <c r="V109" s="5">
        <v>42.09</v>
      </c>
      <c r="W109" s="4">
        <f t="shared" si="22"/>
        <v>0.012022120702091854</v>
      </c>
      <c r="X109" s="5">
        <v>62.57</v>
      </c>
      <c r="Y109" s="4">
        <f t="shared" si="23"/>
        <v>0.03850622406639004</v>
      </c>
      <c r="Z109" s="5">
        <v>39.76</v>
      </c>
      <c r="AA109" s="4">
        <f t="shared" si="24"/>
        <v>0.027124773960216952</v>
      </c>
      <c r="AB109" s="5">
        <v>28.88</v>
      </c>
      <c r="AC109" s="4">
        <f t="shared" si="25"/>
        <v>0.01869488536155184</v>
      </c>
      <c r="AD109" s="5">
        <v>47.93</v>
      </c>
      <c r="AE109" s="4">
        <f t="shared" si="26"/>
        <v>0.009265108443882841</v>
      </c>
      <c r="AF109" s="1">
        <v>22.56</v>
      </c>
      <c r="AG109" s="4">
        <f t="shared" si="31"/>
        <v>0.023129251700680253</v>
      </c>
    </row>
    <row r="110" spans="1:33" ht="15">
      <c r="A110" s="2">
        <v>39461</v>
      </c>
      <c r="B110" s="1">
        <v>8794.86</v>
      </c>
      <c r="C110" s="4">
        <f t="shared" si="32"/>
        <v>-0.05911867061354559</v>
      </c>
      <c r="D110" s="1">
        <v>35.56</v>
      </c>
      <c r="E110" s="4">
        <f t="shared" si="27"/>
        <v>-0.06788990825688068</v>
      </c>
      <c r="F110" s="11">
        <v>36.82</v>
      </c>
      <c r="G110" s="4">
        <f t="shared" si="28"/>
        <v>-0.11490384615384619</v>
      </c>
      <c r="H110" s="1">
        <v>44.24</v>
      </c>
      <c r="I110" s="4">
        <f t="shared" si="29"/>
        <v>-0.06449566504546411</v>
      </c>
      <c r="J110" s="1">
        <v>19.16</v>
      </c>
      <c r="K110" s="4">
        <f t="shared" si="30"/>
        <v>-0.05054509415262631</v>
      </c>
      <c r="L110" s="5">
        <v>32.73</v>
      </c>
      <c r="M110" s="4">
        <f t="shared" si="17"/>
        <v>-0.04465849387040288</v>
      </c>
      <c r="N110" s="5">
        <v>63.7</v>
      </c>
      <c r="O110" s="4">
        <f t="shared" si="18"/>
        <v>-0.10609037328094306</v>
      </c>
      <c r="P110" s="5">
        <v>34.11</v>
      </c>
      <c r="Q110" s="4">
        <f t="shared" si="19"/>
        <v>-0.041853932584269726</v>
      </c>
      <c r="R110" s="5">
        <v>24.8</v>
      </c>
      <c r="S110" s="4">
        <f t="shared" si="20"/>
        <v>-0.051987767584097844</v>
      </c>
      <c r="T110" s="5">
        <v>45.92</v>
      </c>
      <c r="U110" s="4">
        <f t="shared" si="21"/>
        <v>-0.04591730729274879</v>
      </c>
      <c r="V110" s="5">
        <v>38.75</v>
      </c>
      <c r="W110" s="4">
        <f t="shared" si="22"/>
        <v>-0.0793537657400809</v>
      </c>
      <c r="X110" s="5">
        <v>57.3</v>
      </c>
      <c r="Y110" s="4">
        <f t="shared" si="23"/>
        <v>-0.0842256672526771</v>
      </c>
      <c r="Z110" s="5">
        <v>37.74</v>
      </c>
      <c r="AA110" s="4">
        <f t="shared" si="24"/>
        <v>-0.050804828973842975</v>
      </c>
      <c r="AB110" s="5">
        <v>27.06</v>
      </c>
      <c r="AC110" s="4">
        <f t="shared" si="25"/>
        <v>-0.06301939058171746</v>
      </c>
      <c r="AD110" s="5">
        <v>46.3</v>
      </c>
      <c r="AE110" s="4">
        <f t="shared" si="26"/>
        <v>-0.03400792822866683</v>
      </c>
      <c r="AF110" s="1">
        <v>21.31</v>
      </c>
      <c r="AG110" s="4">
        <f t="shared" si="31"/>
        <v>-0.055407801418439706</v>
      </c>
    </row>
    <row r="111" spans="1:33" ht="15">
      <c r="A111" s="2">
        <v>39469</v>
      </c>
      <c r="B111" s="1">
        <v>8827.5</v>
      </c>
      <c r="C111" s="4">
        <f t="shared" si="32"/>
        <v>0.0037112586215128918</v>
      </c>
      <c r="D111" s="1">
        <v>36.12</v>
      </c>
      <c r="E111" s="4">
        <f t="shared" si="27"/>
        <v>0.015748031496062964</v>
      </c>
      <c r="F111" s="11">
        <v>35.66</v>
      </c>
      <c r="G111" s="4">
        <f t="shared" si="28"/>
        <v>-0.03150461705594798</v>
      </c>
      <c r="H111" s="1">
        <v>41.03</v>
      </c>
      <c r="I111" s="4">
        <f t="shared" si="29"/>
        <v>-0.07255877034358049</v>
      </c>
      <c r="J111" s="1">
        <v>17.95</v>
      </c>
      <c r="K111" s="4">
        <f t="shared" si="30"/>
        <v>-0.06315240083507312</v>
      </c>
      <c r="L111" s="5">
        <v>31.76</v>
      </c>
      <c r="M111" s="4">
        <f t="shared" si="17"/>
        <v>-0.029636419187289764</v>
      </c>
      <c r="N111" s="5">
        <v>61.07</v>
      </c>
      <c r="O111" s="4">
        <f t="shared" si="18"/>
        <v>-0.04128728414442706</v>
      </c>
      <c r="P111" s="5">
        <v>31.5</v>
      </c>
      <c r="Q111" s="4">
        <f t="shared" si="19"/>
        <v>-0.07651715039577833</v>
      </c>
      <c r="R111" s="5">
        <v>23.53</v>
      </c>
      <c r="S111" s="4">
        <f t="shared" si="20"/>
        <v>-0.05120967741935478</v>
      </c>
      <c r="T111" s="5">
        <v>43.61</v>
      </c>
      <c r="U111" s="4">
        <f t="shared" si="21"/>
        <v>-0.05030487804878059</v>
      </c>
      <c r="V111" s="5">
        <v>37.13</v>
      </c>
      <c r="W111" s="4">
        <f t="shared" si="22"/>
        <v>-0.041806451612903195</v>
      </c>
      <c r="X111" s="5">
        <v>54.09</v>
      </c>
      <c r="Y111" s="4">
        <f t="shared" si="23"/>
        <v>-0.05602094240837685</v>
      </c>
      <c r="Z111" s="5">
        <v>36.09</v>
      </c>
      <c r="AA111" s="4">
        <f t="shared" si="24"/>
        <v>-0.043720190779014234</v>
      </c>
      <c r="AB111" s="5">
        <v>26.51</v>
      </c>
      <c r="AC111" s="4">
        <f t="shared" si="25"/>
        <v>-0.020325203252032464</v>
      </c>
      <c r="AD111" s="5">
        <v>44.01</v>
      </c>
      <c r="AE111" s="4">
        <f t="shared" si="26"/>
        <v>-0.04946004319654429</v>
      </c>
      <c r="AF111" s="1">
        <v>20.26</v>
      </c>
      <c r="AG111" s="4">
        <f t="shared" si="31"/>
        <v>-0.04927264195213499</v>
      </c>
    </row>
    <row r="112" spans="1:33" ht="15">
      <c r="A112" s="2">
        <v>39475</v>
      </c>
      <c r="B112" s="1">
        <v>9277.58</v>
      </c>
      <c r="C112" s="4">
        <f t="shared" si="32"/>
        <v>0.050986122911356624</v>
      </c>
      <c r="D112" s="1">
        <v>39.1</v>
      </c>
      <c r="E112" s="4">
        <f t="shared" si="27"/>
        <v>0.08250276854928029</v>
      </c>
      <c r="F112" s="11">
        <v>37.38</v>
      </c>
      <c r="G112" s="4">
        <f t="shared" si="28"/>
        <v>0.04823331463825031</v>
      </c>
      <c r="H112" s="1">
        <v>43.57</v>
      </c>
      <c r="I112" s="4">
        <f t="shared" si="29"/>
        <v>0.06190592249573479</v>
      </c>
      <c r="J112" s="1">
        <v>18.89</v>
      </c>
      <c r="K112" s="4">
        <f t="shared" si="30"/>
        <v>0.05236768802228409</v>
      </c>
      <c r="L112" s="5">
        <v>32.59</v>
      </c>
      <c r="M112" s="4">
        <f t="shared" si="17"/>
        <v>0.026133501259445913</v>
      </c>
      <c r="N112" s="5">
        <v>65.33</v>
      </c>
      <c r="O112" s="4">
        <f t="shared" si="18"/>
        <v>0.06975601768462414</v>
      </c>
      <c r="P112" s="5">
        <v>33.04</v>
      </c>
      <c r="Q112" s="4">
        <f t="shared" si="19"/>
        <v>0.04888888888888876</v>
      </c>
      <c r="R112" s="5">
        <v>24.65</v>
      </c>
      <c r="S112" s="4">
        <f t="shared" si="20"/>
        <v>0.047598810029749083</v>
      </c>
      <c r="T112" s="5">
        <v>45.42</v>
      </c>
      <c r="U112" s="4">
        <f t="shared" si="21"/>
        <v>0.04150424214629678</v>
      </c>
      <c r="V112" s="5">
        <v>38.08</v>
      </c>
      <c r="W112" s="4">
        <f t="shared" si="22"/>
        <v>0.0255857796929706</v>
      </c>
      <c r="X112" s="5">
        <v>56.98</v>
      </c>
      <c r="Y112" s="4">
        <f t="shared" si="23"/>
        <v>0.053429469402846985</v>
      </c>
      <c r="Z112" s="5">
        <v>37.3</v>
      </c>
      <c r="AA112" s="4">
        <f t="shared" si="24"/>
        <v>0.03352729287891365</v>
      </c>
      <c r="AB112" s="5">
        <v>27.92</v>
      </c>
      <c r="AC112" s="4">
        <f t="shared" si="25"/>
        <v>0.05318747642399102</v>
      </c>
      <c r="AD112" s="5">
        <v>45.97</v>
      </c>
      <c r="AE112" s="4">
        <f t="shared" si="26"/>
        <v>0.04453533287889111</v>
      </c>
      <c r="AF112" s="1">
        <v>21.19</v>
      </c>
      <c r="AG112" s="4">
        <f t="shared" si="31"/>
        <v>0.04590325765054293</v>
      </c>
    </row>
    <row r="113" spans="1:33" ht="15">
      <c r="A113" s="2">
        <v>39482</v>
      </c>
      <c r="B113" s="1">
        <v>8823.12</v>
      </c>
      <c r="C113" s="4">
        <f t="shared" si="32"/>
        <v>-0.04898475680080361</v>
      </c>
      <c r="D113" s="1">
        <v>38.06</v>
      </c>
      <c r="E113" s="4">
        <f t="shared" si="27"/>
        <v>-0.026598465473145705</v>
      </c>
      <c r="F113" s="11">
        <v>36.9</v>
      </c>
      <c r="G113" s="4">
        <f t="shared" si="28"/>
        <v>-0.012841091492777013</v>
      </c>
      <c r="H113" s="1">
        <v>42.11</v>
      </c>
      <c r="I113" s="4">
        <f t="shared" si="29"/>
        <v>-0.03350929538673397</v>
      </c>
      <c r="J113" s="1">
        <v>18.39</v>
      </c>
      <c r="K113" s="4">
        <f t="shared" si="30"/>
        <v>-0.026469031233456897</v>
      </c>
      <c r="L113" s="5">
        <v>31.48</v>
      </c>
      <c r="M113" s="4">
        <f t="shared" si="17"/>
        <v>-0.03405952746241192</v>
      </c>
      <c r="N113" s="5">
        <v>63.23</v>
      </c>
      <c r="O113" s="4">
        <f t="shared" si="18"/>
        <v>-0.032144497168222874</v>
      </c>
      <c r="P113" s="5">
        <v>32.89</v>
      </c>
      <c r="Q113" s="4">
        <f t="shared" si="19"/>
        <v>-0.0045399515738497875</v>
      </c>
      <c r="R113" s="5">
        <v>24.17</v>
      </c>
      <c r="S113" s="4">
        <f t="shared" si="20"/>
        <v>-0.01947261663285993</v>
      </c>
      <c r="T113" s="5">
        <v>44.39</v>
      </c>
      <c r="U113" s="4">
        <f t="shared" si="21"/>
        <v>-0.022677234698370796</v>
      </c>
      <c r="V113" s="5">
        <v>37.88</v>
      </c>
      <c r="W113" s="4">
        <f t="shared" si="22"/>
        <v>-0.005252100840336005</v>
      </c>
      <c r="X113" s="5">
        <v>55.61</v>
      </c>
      <c r="Y113" s="4">
        <f t="shared" si="23"/>
        <v>-0.024043524043523945</v>
      </c>
      <c r="Z113" s="5">
        <v>35.75</v>
      </c>
      <c r="AA113" s="4">
        <f t="shared" si="24"/>
        <v>-0.041554959785522705</v>
      </c>
      <c r="AB113" s="5">
        <v>28.04</v>
      </c>
      <c r="AC113" s="4">
        <f t="shared" si="25"/>
        <v>0.004297994269340855</v>
      </c>
      <c r="AD113" s="5">
        <v>45.98</v>
      </c>
      <c r="AE113" s="4">
        <f t="shared" si="26"/>
        <v>0.0002175331738090147</v>
      </c>
      <c r="AF113" s="1">
        <v>20.61</v>
      </c>
      <c r="AG113" s="4">
        <f t="shared" si="31"/>
        <v>-0.027371401604530554</v>
      </c>
    </row>
    <row r="114" spans="1:33" ht="15">
      <c r="A114" s="2">
        <v>39489</v>
      </c>
      <c r="B114" s="1">
        <v>8970.76</v>
      </c>
      <c r="C114" s="4">
        <f t="shared" si="32"/>
        <v>0.01673330975890619</v>
      </c>
      <c r="D114" s="1">
        <v>37.94</v>
      </c>
      <c r="E114" s="4">
        <f t="shared" si="27"/>
        <v>-0.0031529164477142047</v>
      </c>
      <c r="F114" s="11">
        <v>36.1</v>
      </c>
      <c r="G114" s="4">
        <f t="shared" si="28"/>
        <v>-0.021680216802167918</v>
      </c>
      <c r="H114" s="1">
        <v>42.67</v>
      </c>
      <c r="I114" s="4">
        <f t="shared" si="29"/>
        <v>0.013298503918309335</v>
      </c>
      <c r="J114" s="1">
        <v>18.08</v>
      </c>
      <c r="K114" s="4">
        <f t="shared" si="30"/>
        <v>-0.01685698749320297</v>
      </c>
      <c r="L114" s="5">
        <v>31.46</v>
      </c>
      <c r="M114" s="4">
        <f t="shared" si="17"/>
        <v>-0.0006353240152477957</v>
      </c>
      <c r="N114" s="5">
        <v>64.69</v>
      </c>
      <c r="O114" s="4">
        <f t="shared" si="18"/>
        <v>0.02309030523485678</v>
      </c>
      <c r="P114" s="5">
        <v>32.68</v>
      </c>
      <c r="Q114" s="4">
        <f t="shared" si="19"/>
        <v>-0.006384919428397695</v>
      </c>
      <c r="R114" s="5">
        <v>24.01</v>
      </c>
      <c r="S114" s="4">
        <f t="shared" si="20"/>
        <v>-0.006619776582540315</v>
      </c>
      <c r="T114" s="5">
        <v>44.32</v>
      </c>
      <c r="U114" s="4">
        <f t="shared" si="21"/>
        <v>-0.0015769317413831807</v>
      </c>
      <c r="V114" s="5">
        <v>38.57</v>
      </c>
      <c r="W114" s="4">
        <f t="shared" si="22"/>
        <v>0.01821541710665242</v>
      </c>
      <c r="X114" s="5">
        <v>55.54</v>
      </c>
      <c r="Y114" s="4">
        <f t="shared" si="23"/>
        <v>-0.0012587664089193096</v>
      </c>
      <c r="Z114" s="5">
        <v>35.78</v>
      </c>
      <c r="AA114" s="4">
        <f t="shared" si="24"/>
        <v>0.0008391608391609129</v>
      </c>
      <c r="AB114" s="5">
        <v>27.1</v>
      </c>
      <c r="AC114" s="4">
        <f t="shared" si="25"/>
        <v>-0.033523537803138326</v>
      </c>
      <c r="AD114" s="5">
        <v>44.85</v>
      </c>
      <c r="AE114" s="4">
        <f t="shared" si="26"/>
        <v>-0.02457590256633313</v>
      </c>
      <c r="AF114" s="1">
        <v>20.72</v>
      </c>
      <c r="AG114" s="4">
        <f t="shared" si="31"/>
        <v>0.005337214944201918</v>
      </c>
    </row>
    <row r="115" spans="1:33" ht="15">
      <c r="A115" s="2">
        <v>39497</v>
      </c>
      <c r="B115" s="1">
        <v>9064.83</v>
      </c>
      <c r="C115" s="4">
        <f t="shared" si="32"/>
        <v>0.010486291016591709</v>
      </c>
      <c r="D115" s="1">
        <v>37.07</v>
      </c>
      <c r="E115" s="4">
        <f t="shared" si="27"/>
        <v>-0.022930943595150133</v>
      </c>
      <c r="F115" s="11">
        <v>36.1</v>
      </c>
      <c r="G115" s="4">
        <f t="shared" si="28"/>
        <v>0</v>
      </c>
      <c r="H115" s="1">
        <v>42.27</v>
      </c>
      <c r="I115" s="4">
        <f t="shared" si="29"/>
        <v>-0.009374267635340994</v>
      </c>
      <c r="J115" s="1">
        <v>18.22</v>
      </c>
      <c r="K115" s="4">
        <f t="shared" si="30"/>
        <v>0.007743362831858391</v>
      </c>
      <c r="L115" s="5">
        <v>30.8</v>
      </c>
      <c r="M115" s="4">
        <f t="shared" si="17"/>
        <v>-0.020979020979020935</v>
      </c>
      <c r="N115" s="5">
        <v>64.58</v>
      </c>
      <c r="O115" s="4">
        <f t="shared" si="18"/>
        <v>-0.0017004173751739016</v>
      </c>
      <c r="P115" s="5">
        <v>33.53</v>
      </c>
      <c r="Q115" s="4">
        <f t="shared" si="19"/>
        <v>0.026009791921664638</v>
      </c>
      <c r="R115" s="5">
        <v>23.23</v>
      </c>
      <c r="S115" s="4">
        <f t="shared" si="20"/>
        <v>-0.03248646397334454</v>
      </c>
      <c r="T115" s="5">
        <v>43.67</v>
      </c>
      <c r="U115" s="4">
        <f t="shared" si="21"/>
        <v>-0.014666064981949445</v>
      </c>
      <c r="V115" s="5">
        <v>38.7</v>
      </c>
      <c r="W115" s="4">
        <f t="shared" si="22"/>
        <v>0.0033704952035260582</v>
      </c>
      <c r="X115" s="5">
        <v>54.45</v>
      </c>
      <c r="Y115" s="4">
        <f t="shared" si="23"/>
        <v>-0.01962549513863876</v>
      </c>
      <c r="Z115" s="5">
        <v>35.52</v>
      </c>
      <c r="AA115" s="4">
        <f t="shared" si="24"/>
        <v>-0.007266629401900482</v>
      </c>
      <c r="AB115" s="5">
        <v>26.57</v>
      </c>
      <c r="AC115" s="4">
        <f t="shared" si="25"/>
        <v>-0.019557195571955788</v>
      </c>
      <c r="AD115" s="5">
        <v>44.84</v>
      </c>
      <c r="AE115" s="4">
        <f t="shared" si="26"/>
        <v>-0.00022296544035671495</v>
      </c>
      <c r="AF115" s="1">
        <v>20.38</v>
      </c>
      <c r="AG115" s="4">
        <f t="shared" si="31"/>
        <v>-0.016409266409266432</v>
      </c>
    </row>
    <row r="116" spans="1:33" ht="15">
      <c r="A116" s="2">
        <v>39503</v>
      </c>
      <c r="B116" s="1">
        <v>8962.46</v>
      </c>
      <c r="C116" s="4">
        <f t="shared" si="32"/>
        <v>-0.011293096505946676</v>
      </c>
      <c r="D116" s="1">
        <v>36.04</v>
      </c>
      <c r="E116" s="4">
        <f t="shared" si="27"/>
        <v>-0.027785271108713316</v>
      </c>
      <c r="F116" s="11">
        <v>34.74</v>
      </c>
      <c r="G116" s="4">
        <f t="shared" si="28"/>
        <v>-0.037673130193905835</v>
      </c>
      <c r="H116" s="1">
        <v>39.94</v>
      </c>
      <c r="I116" s="4">
        <f t="shared" si="29"/>
        <v>-0.05512183581736474</v>
      </c>
      <c r="J116" s="1">
        <v>17.54</v>
      </c>
      <c r="K116" s="4">
        <f t="shared" si="30"/>
        <v>-0.03732162458836441</v>
      </c>
      <c r="L116" s="5">
        <v>29.8</v>
      </c>
      <c r="M116" s="4">
        <f t="shared" si="17"/>
        <v>-0.03246753246753242</v>
      </c>
      <c r="N116" s="5">
        <v>60.29</v>
      </c>
      <c r="O116" s="4">
        <f t="shared" si="18"/>
        <v>-0.06642923505729326</v>
      </c>
      <c r="P116" s="5">
        <v>32.47</v>
      </c>
      <c r="Q116" s="4">
        <f t="shared" si="19"/>
        <v>-0.03161348046525503</v>
      </c>
      <c r="R116" s="5">
        <v>23.33</v>
      </c>
      <c r="S116" s="4">
        <f t="shared" si="20"/>
        <v>0.004304778303917178</v>
      </c>
      <c r="T116" s="5">
        <v>41.91</v>
      </c>
      <c r="U116" s="4">
        <f t="shared" si="21"/>
        <v>-0.04030226700251904</v>
      </c>
      <c r="V116" s="5">
        <v>37.87</v>
      </c>
      <c r="W116" s="4">
        <f t="shared" si="22"/>
        <v>-0.021447028423772774</v>
      </c>
      <c r="X116" s="5">
        <v>53.13</v>
      </c>
      <c r="Y116" s="4">
        <f t="shared" si="23"/>
        <v>-0.024242424242424288</v>
      </c>
      <c r="Z116" s="5">
        <v>34.53</v>
      </c>
      <c r="AA116" s="4">
        <f t="shared" si="24"/>
        <v>-0.02787162162162171</v>
      </c>
      <c r="AB116" s="5">
        <v>25.77</v>
      </c>
      <c r="AC116" s="4">
        <f t="shared" si="25"/>
        <v>-0.030109145652992164</v>
      </c>
      <c r="AD116" s="5">
        <v>43.62</v>
      </c>
      <c r="AE116" s="4">
        <f t="shared" si="26"/>
        <v>-0.02720785013380922</v>
      </c>
      <c r="AF116" s="1">
        <v>19.82</v>
      </c>
      <c r="AG116" s="4">
        <f t="shared" si="31"/>
        <v>-0.027477919528949846</v>
      </c>
    </row>
    <row r="117" spans="1:33" ht="15">
      <c r="A117" s="2">
        <v>39510</v>
      </c>
      <c r="B117" s="1">
        <v>8676.27</v>
      </c>
      <c r="C117" s="4">
        <f t="shared" si="32"/>
        <v>-0.031932081147363456</v>
      </c>
      <c r="D117" s="1">
        <v>35.02</v>
      </c>
      <c r="E117" s="4">
        <f t="shared" si="27"/>
        <v>-0.028301886792452713</v>
      </c>
      <c r="F117" s="11">
        <v>34.47</v>
      </c>
      <c r="G117" s="4">
        <f t="shared" si="28"/>
        <v>-0.00777202072538874</v>
      </c>
      <c r="H117" s="1">
        <v>39.1</v>
      </c>
      <c r="I117" s="4">
        <f t="shared" si="29"/>
        <v>-0.021031547320981336</v>
      </c>
      <c r="J117" s="1">
        <v>17.14</v>
      </c>
      <c r="K117" s="4">
        <f t="shared" si="30"/>
        <v>-0.022805017103762704</v>
      </c>
      <c r="L117" s="5">
        <v>29.68</v>
      </c>
      <c r="M117" s="4">
        <f t="shared" si="17"/>
        <v>-0.004026845637583931</v>
      </c>
      <c r="N117" s="5">
        <v>60.29</v>
      </c>
      <c r="O117" s="4">
        <f t="shared" si="18"/>
        <v>0</v>
      </c>
      <c r="P117" s="5">
        <v>31.59</v>
      </c>
      <c r="Q117" s="4">
        <f t="shared" si="19"/>
        <v>-0.027101940252540757</v>
      </c>
      <c r="R117" s="5">
        <v>22.6</v>
      </c>
      <c r="S117" s="4">
        <f t="shared" si="20"/>
        <v>-0.031290184312044445</v>
      </c>
      <c r="T117" s="5">
        <v>41.54</v>
      </c>
      <c r="U117" s="4">
        <f t="shared" si="21"/>
        <v>-0.008828441899307982</v>
      </c>
      <c r="V117" s="5">
        <v>37.1</v>
      </c>
      <c r="W117" s="4">
        <f t="shared" si="22"/>
        <v>-0.020332717190388094</v>
      </c>
      <c r="X117" s="5">
        <v>52.1</v>
      </c>
      <c r="Y117" s="4">
        <f t="shared" si="23"/>
        <v>-0.019386410690758527</v>
      </c>
      <c r="Z117" s="5">
        <v>34.29</v>
      </c>
      <c r="AA117" s="4">
        <f t="shared" si="24"/>
        <v>-0.0069504778453519656</v>
      </c>
      <c r="AB117" s="5">
        <v>25.95</v>
      </c>
      <c r="AC117" s="4">
        <f t="shared" si="25"/>
        <v>0.006984866123399325</v>
      </c>
      <c r="AD117" s="5">
        <v>43.4</v>
      </c>
      <c r="AE117" s="4">
        <f t="shared" si="26"/>
        <v>-0.005043558000916937</v>
      </c>
      <c r="AF117" s="1">
        <v>19.72</v>
      </c>
      <c r="AG117" s="4">
        <f t="shared" si="31"/>
        <v>-0.005045408678102992</v>
      </c>
    </row>
    <row r="118" spans="1:33" ht="15">
      <c r="A118" s="2">
        <v>39517</v>
      </c>
      <c r="B118" s="1">
        <v>8635.92</v>
      </c>
      <c r="C118" s="4">
        <f t="shared" si="32"/>
        <v>-0.004650615990512086</v>
      </c>
      <c r="D118" s="1">
        <v>35.76</v>
      </c>
      <c r="E118" s="4">
        <f t="shared" si="27"/>
        <v>0.021130782410051285</v>
      </c>
      <c r="F118" s="11">
        <v>34.69</v>
      </c>
      <c r="G118" s="4">
        <f t="shared" si="28"/>
        <v>0.006382361473745268</v>
      </c>
      <c r="H118" s="1">
        <v>39.57</v>
      </c>
      <c r="I118" s="4">
        <f t="shared" si="29"/>
        <v>0.012020460358056262</v>
      </c>
      <c r="J118" s="1">
        <v>17.5</v>
      </c>
      <c r="K118" s="4">
        <f t="shared" si="30"/>
        <v>0.02100350058343059</v>
      </c>
      <c r="L118" s="5">
        <v>31.37</v>
      </c>
      <c r="M118" s="4">
        <f t="shared" si="17"/>
        <v>0.056940700808625344</v>
      </c>
      <c r="N118" s="5">
        <v>61.44</v>
      </c>
      <c r="O118" s="4">
        <f t="shared" si="18"/>
        <v>0.019074473378669632</v>
      </c>
      <c r="P118" s="5">
        <v>30.51</v>
      </c>
      <c r="Q118" s="4">
        <f t="shared" si="19"/>
        <v>-0.03418803418803418</v>
      </c>
      <c r="R118" s="5">
        <v>22.43</v>
      </c>
      <c r="S118" s="4">
        <f t="shared" si="20"/>
        <v>-0.007522123893805355</v>
      </c>
      <c r="T118" s="5">
        <v>41.32</v>
      </c>
      <c r="U118" s="4">
        <f t="shared" si="21"/>
        <v>-0.005296100144439042</v>
      </c>
      <c r="V118" s="5">
        <v>36.77</v>
      </c>
      <c r="W118" s="4">
        <f t="shared" si="22"/>
        <v>-0.008894878706199427</v>
      </c>
      <c r="X118" s="5">
        <v>52.78</v>
      </c>
      <c r="Y118" s="4">
        <f t="shared" si="23"/>
        <v>0.01305182341650668</v>
      </c>
      <c r="Z118" s="5">
        <v>34.45</v>
      </c>
      <c r="AA118" s="4">
        <f t="shared" si="24"/>
        <v>0.004666083406241084</v>
      </c>
      <c r="AB118" s="5">
        <v>26.22</v>
      </c>
      <c r="AC118" s="4">
        <f t="shared" si="25"/>
        <v>0.010404624277456698</v>
      </c>
      <c r="AD118" s="5">
        <v>43.05</v>
      </c>
      <c r="AE118" s="4">
        <f t="shared" si="26"/>
        <v>-0.008064516129032251</v>
      </c>
      <c r="AF118" s="1">
        <v>19.88</v>
      </c>
      <c r="AG118" s="4">
        <f t="shared" si="31"/>
        <v>0.008113590263691739</v>
      </c>
    </row>
    <row r="119" spans="1:33" ht="15">
      <c r="A119" s="2">
        <v>39524</v>
      </c>
      <c r="B119" s="1">
        <v>8717.56</v>
      </c>
      <c r="C119" s="4">
        <f t="shared" si="32"/>
        <v>0.009453538244911908</v>
      </c>
      <c r="D119" s="1">
        <v>38.14</v>
      </c>
      <c r="E119" s="4">
        <f t="shared" si="27"/>
        <v>0.06655480984340056</v>
      </c>
      <c r="F119" s="11">
        <v>34.74</v>
      </c>
      <c r="G119" s="4">
        <f t="shared" si="28"/>
        <v>0.0014413375612569723</v>
      </c>
      <c r="H119" s="1">
        <v>40.75</v>
      </c>
      <c r="I119" s="4">
        <f t="shared" si="29"/>
        <v>0.02982057113975234</v>
      </c>
      <c r="J119" s="1">
        <v>18.24</v>
      </c>
      <c r="K119" s="4">
        <f t="shared" si="30"/>
        <v>0.04228571428571426</v>
      </c>
      <c r="L119" s="5">
        <v>32.78</v>
      </c>
      <c r="M119" s="4">
        <f t="shared" si="17"/>
        <v>0.04494740197641067</v>
      </c>
      <c r="N119" s="5">
        <v>60.87</v>
      </c>
      <c r="O119" s="4">
        <f t="shared" si="18"/>
        <v>-0.00927734375</v>
      </c>
      <c r="P119" s="5">
        <v>30.29</v>
      </c>
      <c r="Q119" s="4">
        <f t="shared" si="19"/>
        <v>-0.007210750573582558</v>
      </c>
      <c r="R119" s="5">
        <v>22.77</v>
      </c>
      <c r="S119" s="4">
        <f t="shared" si="20"/>
        <v>0.015158270173874167</v>
      </c>
      <c r="T119" s="5">
        <v>41.82</v>
      </c>
      <c r="U119" s="4">
        <f t="shared" si="21"/>
        <v>0.012100677637947754</v>
      </c>
      <c r="V119" s="5">
        <v>36.79</v>
      </c>
      <c r="W119" s="4">
        <f t="shared" si="22"/>
        <v>0.0005439216752787246</v>
      </c>
      <c r="X119" s="5">
        <v>49.52</v>
      </c>
      <c r="Y119" s="4">
        <f t="shared" si="23"/>
        <v>-0.06176582038651002</v>
      </c>
      <c r="Z119" s="5">
        <v>36.13</v>
      </c>
      <c r="AA119" s="4">
        <f t="shared" si="24"/>
        <v>0.04876632801161107</v>
      </c>
      <c r="AB119" s="5">
        <v>26.49</v>
      </c>
      <c r="AC119" s="4">
        <f t="shared" si="25"/>
        <v>0.010297482837528626</v>
      </c>
      <c r="AD119" s="5">
        <v>43.52</v>
      </c>
      <c r="AE119" s="4">
        <f t="shared" si="26"/>
        <v>0.01091753774680626</v>
      </c>
      <c r="AF119" s="1">
        <v>20.15</v>
      </c>
      <c r="AG119" s="4">
        <f t="shared" si="31"/>
        <v>0.01358148893360167</v>
      </c>
    </row>
    <row r="120" spans="1:33" ht="15">
      <c r="A120" s="2">
        <v>39531</v>
      </c>
      <c r="B120" s="1">
        <v>8762.12</v>
      </c>
      <c r="C120" s="4">
        <f t="shared" si="32"/>
        <v>0.0051115220313942</v>
      </c>
      <c r="D120" s="1">
        <v>38.27</v>
      </c>
      <c r="E120" s="4">
        <f t="shared" si="27"/>
        <v>0.0034084950183534968</v>
      </c>
      <c r="F120" s="11">
        <v>34.68</v>
      </c>
      <c r="G120" s="4">
        <f t="shared" si="28"/>
        <v>-0.0017271157167531026</v>
      </c>
      <c r="H120" s="1">
        <v>40.5</v>
      </c>
      <c r="I120" s="4">
        <f t="shared" si="29"/>
        <v>-0.006134969325153339</v>
      </c>
      <c r="J120" s="1">
        <v>17.71</v>
      </c>
      <c r="K120" s="4">
        <f t="shared" si="30"/>
        <v>-0.029057017543859476</v>
      </c>
      <c r="L120" s="5">
        <v>31.5</v>
      </c>
      <c r="M120" s="4">
        <f t="shared" si="17"/>
        <v>-0.0390482001220257</v>
      </c>
      <c r="N120" s="5">
        <v>61.96</v>
      </c>
      <c r="O120" s="4">
        <f t="shared" si="18"/>
        <v>0.01790701494989322</v>
      </c>
      <c r="P120" s="5">
        <v>30.66</v>
      </c>
      <c r="Q120" s="4">
        <f t="shared" si="19"/>
        <v>0.01221525255860012</v>
      </c>
      <c r="R120" s="5">
        <v>22.25</v>
      </c>
      <c r="S120" s="4">
        <f t="shared" si="20"/>
        <v>-0.022837066315327115</v>
      </c>
      <c r="T120" s="5">
        <v>41.47</v>
      </c>
      <c r="U120" s="4">
        <f t="shared" si="21"/>
        <v>-0.008369201339072263</v>
      </c>
      <c r="V120" s="5">
        <v>36.21</v>
      </c>
      <c r="W120" s="4">
        <f t="shared" si="22"/>
        <v>-0.01576515357434083</v>
      </c>
      <c r="X120" s="5">
        <v>52.98</v>
      </c>
      <c r="Y120" s="4">
        <f t="shared" si="23"/>
        <v>0.06987075928917585</v>
      </c>
      <c r="Z120" s="5">
        <v>35.37</v>
      </c>
      <c r="AA120" s="4">
        <f t="shared" si="24"/>
        <v>-0.021035150844173955</v>
      </c>
      <c r="AB120" s="5">
        <v>26.44</v>
      </c>
      <c r="AC120" s="4">
        <f t="shared" si="25"/>
        <v>-0.0018875047187616456</v>
      </c>
      <c r="AD120" s="5">
        <v>43.6</v>
      </c>
      <c r="AE120" s="4">
        <f t="shared" si="26"/>
        <v>0.0018382352941175295</v>
      </c>
      <c r="AF120" s="1">
        <v>19.87</v>
      </c>
      <c r="AG120" s="4">
        <f t="shared" si="31"/>
        <v>-0.013895781637716986</v>
      </c>
    </row>
    <row r="121" spans="1:33" ht="15">
      <c r="A121" s="2">
        <v>39538</v>
      </c>
      <c r="B121" s="1">
        <v>9157.53</v>
      </c>
      <c r="C121" s="4">
        <f t="shared" si="32"/>
        <v>0.0451272066577495</v>
      </c>
      <c r="D121" s="1">
        <v>39.85</v>
      </c>
      <c r="E121" s="4">
        <f t="shared" si="27"/>
        <v>0.04128560229945122</v>
      </c>
      <c r="F121" s="11">
        <v>36.18</v>
      </c>
      <c r="G121" s="4">
        <f t="shared" si="28"/>
        <v>0.04325259515570945</v>
      </c>
      <c r="H121" s="1">
        <v>43.21</v>
      </c>
      <c r="I121" s="4">
        <f t="shared" si="29"/>
        <v>0.06691358024691363</v>
      </c>
      <c r="J121" s="1">
        <v>18.12</v>
      </c>
      <c r="K121" s="4">
        <f t="shared" si="30"/>
        <v>0.023150762281197057</v>
      </c>
      <c r="L121" s="5">
        <v>32.35</v>
      </c>
      <c r="M121" s="4">
        <f t="shared" si="17"/>
        <v>0.02698412698412711</v>
      </c>
      <c r="N121" s="5">
        <v>65.95</v>
      </c>
      <c r="O121" s="4">
        <f t="shared" si="18"/>
        <v>0.06439638476436405</v>
      </c>
      <c r="P121" s="5">
        <v>31.61</v>
      </c>
      <c r="Q121" s="4">
        <f t="shared" si="19"/>
        <v>0.030984996738421478</v>
      </c>
      <c r="R121" s="5">
        <v>23.05</v>
      </c>
      <c r="S121" s="4">
        <f t="shared" si="20"/>
        <v>0.035955056179775235</v>
      </c>
      <c r="T121" s="5">
        <v>42.84</v>
      </c>
      <c r="U121" s="4">
        <f t="shared" si="21"/>
        <v>0.03303592958765389</v>
      </c>
      <c r="V121" s="5">
        <v>37.9</v>
      </c>
      <c r="W121" s="4">
        <f t="shared" si="22"/>
        <v>0.04667219000276157</v>
      </c>
      <c r="X121" s="5">
        <v>54.3</v>
      </c>
      <c r="Y121" s="4">
        <f t="shared" si="23"/>
        <v>0.02491506228765572</v>
      </c>
      <c r="Z121" s="5">
        <v>36.51</v>
      </c>
      <c r="AA121" s="4">
        <f t="shared" si="24"/>
        <v>0.03223070398642913</v>
      </c>
      <c r="AB121" s="5">
        <v>27</v>
      </c>
      <c r="AC121" s="4">
        <f t="shared" si="25"/>
        <v>0.021180030257186067</v>
      </c>
      <c r="AD121" s="5">
        <v>44.62</v>
      </c>
      <c r="AE121" s="4">
        <f t="shared" si="26"/>
        <v>0.023394495412843996</v>
      </c>
      <c r="AF121" s="1">
        <v>20.62</v>
      </c>
      <c r="AG121" s="4">
        <f t="shared" si="31"/>
        <v>0.03774534474081537</v>
      </c>
    </row>
    <row r="122" spans="1:33" ht="15">
      <c r="A122" s="2">
        <v>39545</v>
      </c>
      <c r="B122" s="1">
        <v>8936.11</v>
      </c>
      <c r="C122" s="4">
        <f t="shared" si="32"/>
        <v>-0.02417900896857561</v>
      </c>
      <c r="D122" s="1">
        <v>40.02</v>
      </c>
      <c r="E122" s="4">
        <f t="shared" si="27"/>
        <v>0.004265997490589646</v>
      </c>
      <c r="F122" s="11">
        <v>36.44</v>
      </c>
      <c r="G122" s="4">
        <f t="shared" si="28"/>
        <v>0.007186290768380177</v>
      </c>
      <c r="H122" s="1">
        <v>42.95</v>
      </c>
      <c r="I122" s="4">
        <f t="shared" si="29"/>
        <v>-0.006017125665355172</v>
      </c>
      <c r="J122" s="1">
        <v>18.18</v>
      </c>
      <c r="K122" s="4">
        <f t="shared" si="30"/>
        <v>0.0033112582781456013</v>
      </c>
      <c r="L122" s="5">
        <v>31.42</v>
      </c>
      <c r="M122" s="4">
        <f t="shared" si="17"/>
        <v>-0.028748068006182348</v>
      </c>
      <c r="N122" s="5">
        <v>64.84</v>
      </c>
      <c r="O122" s="4">
        <f t="shared" si="18"/>
        <v>-0.016830932524639852</v>
      </c>
      <c r="P122" s="5">
        <v>30.8</v>
      </c>
      <c r="Q122" s="4">
        <f t="shared" si="19"/>
        <v>-0.025624802277760206</v>
      </c>
      <c r="R122" s="5">
        <v>23.06</v>
      </c>
      <c r="S122" s="4">
        <f t="shared" si="20"/>
        <v>0.0004338394793925726</v>
      </c>
      <c r="T122" s="5">
        <v>42.15</v>
      </c>
      <c r="U122" s="4">
        <f t="shared" si="21"/>
        <v>-0.016106442577030977</v>
      </c>
      <c r="V122" s="5">
        <v>38.43</v>
      </c>
      <c r="W122" s="4">
        <f t="shared" si="22"/>
        <v>0.013984168865435409</v>
      </c>
      <c r="X122" s="5">
        <v>55.02</v>
      </c>
      <c r="Y122" s="4">
        <f t="shared" si="23"/>
        <v>0.013259668508287303</v>
      </c>
      <c r="Z122" s="5">
        <v>36.3</v>
      </c>
      <c r="AA122" s="4">
        <f t="shared" si="24"/>
        <v>-0.005751848808545623</v>
      </c>
      <c r="AB122" s="5">
        <v>26.75</v>
      </c>
      <c r="AC122" s="4">
        <f t="shared" si="25"/>
        <v>-0.0092592592592593</v>
      </c>
      <c r="AD122" s="5">
        <v>45.44</v>
      </c>
      <c r="AE122" s="4">
        <f t="shared" si="26"/>
        <v>0.018377409233527597</v>
      </c>
      <c r="AF122" s="1">
        <v>20.59</v>
      </c>
      <c r="AG122" s="4">
        <f t="shared" si="31"/>
        <v>-0.0014548981571290698</v>
      </c>
    </row>
    <row r="123" spans="1:33" ht="15">
      <c r="A123" s="2">
        <v>39552</v>
      </c>
      <c r="B123" s="1">
        <v>9310.24</v>
      </c>
      <c r="C123" s="4">
        <f t="shared" si="32"/>
        <v>0.04186721067668131</v>
      </c>
      <c r="D123" s="1">
        <v>42.08</v>
      </c>
      <c r="E123" s="4">
        <f t="shared" si="27"/>
        <v>0.0514742628685656</v>
      </c>
      <c r="F123" s="11">
        <v>38.02</v>
      </c>
      <c r="G123" s="4">
        <f t="shared" si="28"/>
        <v>0.04335894621295289</v>
      </c>
      <c r="H123" s="1">
        <v>44.19</v>
      </c>
      <c r="I123" s="4">
        <f t="shared" si="29"/>
        <v>0.028870779976716943</v>
      </c>
      <c r="J123" s="1">
        <v>18.39</v>
      </c>
      <c r="K123" s="4">
        <f t="shared" si="30"/>
        <v>0.011551155115511635</v>
      </c>
      <c r="L123" s="5">
        <v>32.48</v>
      </c>
      <c r="M123" s="4">
        <f t="shared" si="17"/>
        <v>0.03373647358370446</v>
      </c>
      <c r="N123" s="5">
        <v>66.44</v>
      </c>
      <c r="O123" s="4">
        <f t="shared" si="18"/>
        <v>0.024676125848241748</v>
      </c>
      <c r="P123" s="5">
        <v>32.31</v>
      </c>
      <c r="Q123" s="4">
        <f t="shared" si="19"/>
        <v>0.04902597402597397</v>
      </c>
      <c r="R123" s="5">
        <v>24.2</v>
      </c>
      <c r="S123" s="4">
        <f t="shared" si="20"/>
        <v>0.0494362532523851</v>
      </c>
      <c r="T123" s="5">
        <v>42.39</v>
      </c>
      <c r="U123" s="4">
        <f t="shared" si="21"/>
        <v>0.005693950177936058</v>
      </c>
      <c r="V123" s="5">
        <v>39.21</v>
      </c>
      <c r="W123" s="4">
        <f t="shared" si="22"/>
        <v>0.020296643247462942</v>
      </c>
      <c r="X123" s="5">
        <v>57.24</v>
      </c>
      <c r="Y123" s="4">
        <f t="shared" si="23"/>
        <v>0.040348964013086075</v>
      </c>
      <c r="Z123" s="5">
        <v>36.95</v>
      </c>
      <c r="AA123" s="4">
        <f t="shared" si="24"/>
        <v>0.017906336088154395</v>
      </c>
      <c r="AB123" s="5">
        <v>28.5</v>
      </c>
      <c r="AC123" s="4">
        <f t="shared" si="25"/>
        <v>0.06542056074766345</v>
      </c>
      <c r="AD123" s="5">
        <v>46.61</v>
      </c>
      <c r="AE123" s="4">
        <f t="shared" si="26"/>
        <v>0.025748239436619746</v>
      </c>
      <c r="AF123" s="1">
        <v>21.06</v>
      </c>
      <c r="AG123" s="4">
        <f t="shared" si="31"/>
        <v>0.022826614861583217</v>
      </c>
    </row>
    <row r="124" spans="1:33" ht="15">
      <c r="A124" s="2">
        <v>39559</v>
      </c>
      <c r="B124" s="1">
        <v>9344.31</v>
      </c>
      <c r="C124" s="4">
        <f t="shared" si="32"/>
        <v>0.0036594115726340526</v>
      </c>
      <c r="D124" s="1">
        <v>42.69</v>
      </c>
      <c r="E124" s="4">
        <f t="shared" si="27"/>
        <v>0.014496197718631088</v>
      </c>
      <c r="F124" s="11">
        <v>38.09</v>
      </c>
      <c r="G124" s="4">
        <f t="shared" si="28"/>
        <v>0.0018411362440819978</v>
      </c>
      <c r="H124" s="1">
        <v>43.54</v>
      </c>
      <c r="I124" s="4">
        <f t="shared" si="29"/>
        <v>-0.014709210228558423</v>
      </c>
      <c r="J124" s="1">
        <v>18.47</v>
      </c>
      <c r="K124" s="4">
        <f t="shared" si="30"/>
        <v>0.004350190320826508</v>
      </c>
      <c r="L124" s="5">
        <v>32.14</v>
      </c>
      <c r="M124" s="4">
        <f t="shared" si="17"/>
        <v>-0.010467980295566393</v>
      </c>
      <c r="N124" s="5">
        <v>66.63</v>
      </c>
      <c r="O124" s="4">
        <f t="shared" si="18"/>
        <v>0.0028597230583984334</v>
      </c>
      <c r="P124" s="5">
        <v>32.15</v>
      </c>
      <c r="Q124" s="4">
        <f t="shared" si="19"/>
        <v>-0.004952027236149958</v>
      </c>
      <c r="R124" s="5">
        <v>24.03</v>
      </c>
      <c r="S124" s="4">
        <f t="shared" si="20"/>
        <v>-0.007024793388429651</v>
      </c>
      <c r="T124" s="5">
        <v>41.14</v>
      </c>
      <c r="U124" s="4">
        <f t="shared" si="21"/>
        <v>-0.029488086812927583</v>
      </c>
      <c r="V124" s="5">
        <v>40</v>
      </c>
      <c r="W124" s="4">
        <f t="shared" si="22"/>
        <v>0.020147921448609996</v>
      </c>
      <c r="X124" s="5">
        <v>57.04</v>
      </c>
      <c r="Y124" s="4">
        <f t="shared" si="23"/>
        <v>-0.0034940600978337066</v>
      </c>
      <c r="Z124" s="5">
        <v>37.1</v>
      </c>
      <c r="AA124" s="4">
        <f t="shared" si="24"/>
        <v>0.004059539918809252</v>
      </c>
      <c r="AB124" s="5">
        <v>28</v>
      </c>
      <c r="AC124" s="4">
        <f t="shared" si="25"/>
        <v>-0.01754385964912286</v>
      </c>
      <c r="AD124" s="5">
        <v>46.6</v>
      </c>
      <c r="AE124" s="4">
        <f t="shared" si="26"/>
        <v>-0.00021454623471350853</v>
      </c>
      <c r="AF124" s="1">
        <v>20.62</v>
      </c>
      <c r="AG124" s="4">
        <f t="shared" si="31"/>
        <v>-0.02089268755935414</v>
      </c>
    </row>
    <row r="125" spans="1:33" ht="15">
      <c r="A125" s="2">
        <v>39566</v>
      </c>
      <c r="B125" s="1">
        <v>9451.17</v>
      </c>
      <c r="C125" s="4">
        <f t="shared" si="32"/>
        <v>0.011435836353888229</v>
      </c>
      <c r="D125" s="1">
        <v>41.52</v>
      </c>
      <c r="E125" s="4">
        <f t="shared" si="27"/>
        <v>-0.027406886858749036</v>
      </c>
      <c r="F125" s="11">
        <v>37.85</v>
      </c>
      <c r="G125" s="4">
        <f t="shared" si="28"/>
        <v>-0.006300866369125857</v>
      </c>
      <c r="H125" s="1">
        <v>45.59</v>
      </c>
      <c r="I125" s="4">
        <f t="shared" si="29"/>
        <v>0.047083141938447426</v>
      </c>
      <c r="J125" s="1">
        <v>18.99</v>
      </c>
      <c r="K125" s="4">
        <f t="shared" si="30"/>
        <v>0.028153762858689646</v>
      </c>
      <c r="L125" s="5">
        <v>33.01</v>
      </c>
      <c r="M125" s="4">
        <f t="shared" si="17"/>
        <v>0.027069072806471528</v>
      </c>
      <c r="N125" s="5">
        <v>68.45</v>
      </c>
      <c r="O125" s="4">
        <f t="shared" si="18"/>
        <v>0.027315023262794558</v>
      </c>
      <c r="P125" s="5">
        <v>33.34</v>
      </c>
      <c r="Q125" s="4">
        <f t="shared" si="19"/>
        <v>0.03701399688958018</v>
      </c>
      <c r="R125" s="5">
        <v>24.47</v>
      </c>
      <c r="S125" s="4">
        <f t="shared" si="20"/>
        <v>0.018310445276737308</v>
      </c>
      <c r="T125" s="5">
        <v>42.89</v>
      </c>
      <c r="U125" s="4">
        <f t="shared" si="21"/>
        <v>0.04253767622751581</v>
      </c>
      <c r="V125" s="5">
        <v>40.28</v>
      </c>
      <c r="W125" s="4">
        <f t="shared" si="22"/>
        <v>0.007000000000000117</v>
      </c>
      <c r="X125" s="5">
        <v>58.8</v>
      </c>
      <c r="Y125" s="4">
        <f t="shared" si="23"/>
        <v>0.030855539971949453</v>
      </c>
      <c r="Z125" s="5">
        <v>37.11</v>
      </c>
      <c r="AA125" s="4">
        <f t="shared" si="24"/>
        <v>0.00026954177897575704</v>
      </c>
      <c r="AB125" s="5">
        <v>28.23</v>
      </c>
      <c r="AC125" s="4">
        <f t="shared" si="25"/>
        <v>0.00821428571428573</v>
      </c>
      <c r="AD125" s="5">
        <v>47.83</v>
      </c>
      <c r="AE125" s="4">
        <f t="shared" si="26"/>
        <v>0.026394849785407626</v>
      </c>
      <c r="AF125" s="1">
        <v>21.45</v>
      </c>
      <c r="AG125" s="4">
        <f t="shared" si="31"/>
        <v>0.04025218234723571</v>
      </c>
    </row>
    <row r="126" spans="1:33" ht="15">
      <c r="A126" s="2">
        <v>39573</v>
      </c>
      <c r="B126" s="1">
        <v>9327.97</v>
      </c>
      <c r="C126" s="4">
        <f t="shared" si="32"/>
        <v>-0.013035423127507051</v>
      </c>
      <c r="D126" s="1">
        <v>42.09</v>
      </c>
      <c r="E126" s="4">
        <f t="shared" si="27"/>
        <v>0.013728323699421896</v>
      </c>
      <c r="F126" s="11">
        <v>36.78</v>
      </c>
      <c r="G126" s="4">
        <f t="shared" si="28"/>
        <v>-0.02826948480845448</v>
      </c>
      <c r="H126" s="1">
        <v>44.99</v>
      </c>
      <c r="I126" s="4">
        <f t="shared" si="29"/>
        <v>-0.013160780872998545</v>
      </c>
      <c r="J126" s="1">
        <v>18.46</v>
      </c>
      <c r="K126" s="4">
        <f t="shared" si="30"/>
        <v>-0.027909426013691285</v>
      </c>
      <c r="L126" s="5">
        <v>31.25</v>
      </c>
      <c r="M126" s="4">
        <f t="shared" si="17"/>
        <v>-0.0533171766131475</v>
      </c>
      <c r="N126" s="5">
        <v>65.24</v>
      </c>
      <c r="O126" s="4">
        <f t="shared" si="18"/>
        <v>-0.04689554419284159</v>
      </c>
      <c r="P126" s="5">
        <v>32.24</v>
      </c>
      <c r="Q126" s="4">
        <f t="shared" si="19"/>
        <v>-0.03299340131973605</v>
      </c>
      <c r="R126" s="5">
        <v>23.08</v>
      </c>
      <c r="S126" s="4">
        <f t="shared" si="20"/>
        <v>-0.05680425010216594</v>
      </c>
      <c r="T126" s="5">
        <v>41.65</v>
      </c>
      <c r="U126" s="4">
        <f t="shared" si="21"/>
        <v>-0.028911168104453266</v>
      </c>
      <c r="V126" s="5">
        <v>39.4</v>
      </c>
      <c r="W126" s="4">
        <f t="shared" si="22"/>
        <v>-0.021847070506454846</v>
      </c>
      <c r="X126" s="5">
        <v>57.16</v>
      </c>
      <c r="Y126" s="4">
        <f t="shared" si="23"/>
        <v>-0.027891156462585</v>
      </c>
      <c r="Z126" s="5">
        <v>36.29</v>
      </c>
      <c r="AA126" s="4">
        <f t="shared" si="24"/>
        <v>-0.022096469954190234</v>
      </c>
      <c r="AB126" s="5">
        <v>28.3</v>
      </c>
      <c r="AC126" s="4">
        <f t="shared" si="25"/>
        <v>0.0024796315975912364</v>
      </c>
      <c r="AD126" s="5">
        <v>48.01</v>
      </c>
      <c r="AE126" s="4">
        <f t="shared" si="26"/>
        <v>0.0037633284549445367</v>
      </c>
      <c r="AF126" s="1">
        <v>21.15</v>
      </c>
      <c r="AG126" s="4">
        <f t="shared" si="31"/>
        <v>-0.013986013986014068</v>
      </c>
    </row>
    <row r="127" spans="1:33" ht="15">
      <c r="A127" s="2">
        <v>39580</v>
      </c>
      <c r="B127" s="1">
        <v>9603.01</v>
      </c>
      <c r="C127" s="4">
        <f t="shared" si="32"/>
        <v>0.02948551506919528</v>
      </c>
      <c r="D127" s="1">
        <v>43.06</v>
      </c>
      <c r="E127" s="4">
        <f t="shared" si="27"/>
        <v>0.023045854122119236</v>
      </c>
      <c r="F127" s="11">
        <v>37.45</v>
      </c>
      <c r="G127" s="4">
        <f t="shared" si="28"/>
        <v>0.018216421968461072</v>
      </c>
      <c r="H127" s="1">
        <v>45.97</v>
      </c>
      <c r="I127" s="4">
        <f t="shared" si="29"/>
        <v>0.021782618359635464</v>
      </c>
      <c r="J127" s="1">
        <v>18.54</v>
      </c>
      <c r="K127" s="4">
        <f t="shared" si="30"/>
        <v>0.004333694474539351</v>
      </c>
      <c r="L127" s="5">
        <v>31.35</v>
      </c>
      <c r="M127" s="4">
        <f t="shared" si="17"/>
        <v>0.0032000000000000917</v>
      </c>
      <c r="N127" s="5">
        <v>64.37</v>
      </c>
      <c r="O127" s="4">
        <f t="shared" si="18"/>
        <v>-0.01333537706928245</v>
      </c>
      <c r="P127" s="5">
        <v>32.47</v>
      </c>
      <c r="Q127" s="4">
        <f t="shared" si="19"/>
        <v>0.007133995037220675</v>
      </c>
      <c r="R127" s="5">
        <v>24.05</v>
      </c>
      <c r="S127" s="4">
        <f t="shared" si="20"/>
        <v>0.04202772963604873</v>
      </c>
      <c r="T127" s="5">
        <v>42.02</v>
      </c>
      <c r="U127" s="4">
        <f t="shared" si="21"/>
        <v>0.008883553421368706</v>
      </c>
      <c r="V127" s="5">
        <v>40.45</v>
      </c>
      <c r="W127" s="4">
        <f t="shared" si="22"/>
        <v>0.02664974619289362</v>
      </c>
      <c r="X127" s="5">
        <v>59.19</v>
      </c>
      <c r="Y127" s="4">
        <f t="shared" si="23"/>
        <v>0.035514345696291194</v>
      </c>
      <c r="Z127" s="5">
        <v>36.74</v>
      </c>
      <c r="AA127" s="4">
        <f t="shared" si="24"/>
        <v>0.012400110223202088</v>
      </c>
      <c r="AB127" s="5">
        <v>28.22</v>
      </c>
      <c r="AC127" s="4">
        <f t="shared" si="25"/>
        <v>-0.002826855123674976</v>
      </c>
      <c r="AD127" s="5">
        <v>48.2</v>
      </c>
      <c r="AE127" s="4">
        <f t="shared" si="26"/>
        <v>0.003957508852322489</v>
      </c>
      <c r="AF127" s="1">
        <v>21.47</v>
      </c>
      <c r="AG127" s="4">
        <f t="shared" si="31"/>
        <v>0.01513002364066196</v>
      </c>
    </row>
    <row r="128" spans="1:33" ht="15">
      <c r="A128" s="2">
        <v>39587</v>
      </c>
      <c r="B128" s="1">
        <v>9315.78</v>
      </c>
      <c r="C128" s="4">
        <f t="shared" si="32"/>
        <v>-0.029910413505765288</v>
      </c>
      <c r="D128" s="1">
        <v>43.57</v>
      </c>
      <c r="E128" s="4">
        <f t="shared" si="27"/>
        <v>0.011843938690199618</v>
      </c>
      <c r="F128" s="11">
        <v>37.15</v>
      </c>
      <c r="G128" s="4">
        <f t="shared" si="28"/>
        <v>-0.008010680907877266</v>
      </c>
      <c r="H128" s="1">
        <v>45.44</v>
      </c>
      <c r="I128" s="4">
        <f t="shared" si="29"/>
        <v>-0.011529258211877336</v>
      </c>
      <c r="J128" s="1">
        <v>18.21</v>
      </c>
      <c r="K128" s="4">
        <f t="shared" si="30"/>
        <v>-0.017799352750809017</v>
      </c>
      <c r="L128" s="5">
        <v>30.44</v>
      </c>
      <c r="M128" s="4">
        <f t="shared" si="17"/>
        <v>-0.029027113237639512</v>
      </c>
      <c r="N128" s="5">
        <v>65.48</v>
      </c>
      <c r="O128" s="4">
        <f t="shared" si="18"/>
        <v>0.017244057790896328</v>
      </c>
      <c r="P128" s="5">
        <v>33.16</v>
      </c>
      <c r="Q128" s="4">
        <f t="shared" si="19"/>
        <v>0.021250384970742164</v>
      </c>
      <c r="R128" s="5">
        <v>23.59</v>
      </c>
      <c r="S128" s="4">
        <f t="shared" si="20"/>
        <v>-0.019126819126819128</v>
      </c>
      <c r="T128" s="5">
        <v>41.69</v>
      </c>
      <c r="U128" s="4">
        <f t="shared" si="21"/>
        <v>-0.007853403141361404</v>
      </c>
      <c r="V128" s="5">
        <v>40</v>
      </c>
      <c r="W128" s="4">
        <f t="shared" si="22"/>
        <v>-0.011124845488257207</v>
      </c>
      <c r="X128" s="5">
        <v>57.54</v>
      </c>
      <c r="Y128" s="4">
        <f t="shared" si="23"/>
        <v>-0.027876330461226506</v>
      </c>
      <c r="Z128" s="5">
        <v>36</v>
      </c>
      <c r="AA128" s="4">
        <f t="shared" si="24"/>
        <v>-0.020141535111595</v>
      </c>
      <c r="AB128" s="5">
        <v>28.46</v>
      </c>
      <c r="AC128" s="4">
        <f t="shared" si="25"/>
        <v>0.00850460666194186</v>
      </c>
      <c r="AD128" s="5">
        <v>47.75</v>
      </c>
      <c r="AE128" s="4">
        <f t="shared" si="26"/>
        <v>-0.009336099585062319</v>
      </c>
      <c r="AF128" s="1">
        <v>21</v>
      </c>
      <c r="AG128" s="4">
        <f t="shared" si="31"/>
        <v>-0.021891010712622228</v>
      </c>
    </row>
    <row r="129" spans="1:33" ht="15">
      <c r="A129" s="2">
        <v>39595</v>
      </c>
      <c r="B129" s="1">
        <v>9401.08</v>
      </c>
      <c r="C129" s="4">
        <f t="shared" si="32"/>
        <v>0.00915650648684263</v>
      </c>
      <c r="D129" s="1">
        <v>44.42</v>
      </c>
      <c r="E129" s="4">
        <f t="shared" si="27"/>
        <v>0.019508836355290438</v>
      </c>
      <c r="F129" s="11">
        <v>37.54</v>
      </c>
      <c r="G129" s="4">
        <f t="shared" si="28"/>
        <v>0.010497981157469694</v>
      </c>
      <c r="H129" s="1">
        <v>46.3</v>
      </c>
      <c r="I129" s="4">
        <f t="shared" si="29"/>
        <v>0.01892605633802824</v>
      </c>
      <c r="J129" s="1">
        <v>18.48</v>
      </c>
      <c r="K129" s="4">
        <f t="shared" si="30"/>
        <v>0.014827018121911006</v>
      </c>
      <c r="L129" s="5">
        <v>30.66</v>
      </c>
      <c r="M129" s="4">
        <f t="shared" si="17"/>
        <v>0.007227332457292901</v>
      </c>
      <c r="N129" s="5">
        <v>67.52</v>
      </c>
      <c r="O129" s="4">
        <f t="shared" si="18"/>
        <v>0.031154551007941178</v>
      </c>
      <c r="P129" s="5">
        <v>33.55</v>
      </c>
      <c r="Q129" s="4">
        <f t="shared" si="19"/>
        <v>0.011761158021712959</v>
      </c>
      <c r="R129" s="5">
        <v>23.41</v>
      </c>
      <c r="S129" s="4">
        <f t="shared" si="20"/>
        <v>-0.007630351844001737</v>
      </c>
      <c r="T129" s="5">
        <v>42.76</v>
      </c>
      <c r="U129" s="4">
        <f t="shared" si="21"/>
        <v>0.025665627248740774</v>
      </c>
      <c r="V129" s="5">
        <v>40.14</v>
      </c>
      <c r="W129" s="4">
        <f t="shared" si="22"/>
        <v>0.0035000000000000586</v>
      </c>
      <c r="X129" s="5">
        <v>57.81</v>
      </c>
      <c r="Y129" s="4">
        <f t="shared" si="23"/>
        <v>0.004692387904066786</v>
      </c>
      <c r="Z129" s="5">
        <v>36.2</v>
      </c>
      <c r="AA129" s="4">
        <f t="shared" si="24"/>
        <v>0.005555555555555536</v>
      </c>
      <c r="AB129" s="5">
        <v>29.5</v>
      </c>
      <c r="AC129" s="4">
        <f t="shared" si="25"/>
        <v>0.036542515811665455</v>
      </c>
      <c r="AD129" s="5">
        <v>48.04</v>
      </c>
      <c r="AE129" s="4">
        <f t="shared" si="26"/>
        <v>0.006073298429319252</v>
      </c>
      <c r="AF129" s="1">
        <v>21.31</v>
      </c>
      <c r="AG129" s="4">
        <f t="shared" si="31"/>
        <v>0.014761904761904754</v>
      </c>
    </row>
    <row r="130" spans="1:33" ht="15">
      <c r="A130" s="2">
        <v>39601</v>
      </c>
      <c r="B130" s="1">
        <v>9152.51</v>
      </c>
      <c r="C130" s="4">
        <f t="shared" si="32"/>
        <v>-0.026440579167499867</v>
      </c>
      <c r="D130" s="1">
        <v>44.45</v>
      </c>
      <c r="E130" s="4">
        <f t="shared" si="27"/>
        <v>0.0006753714542999667</v>
      </c>
      <c r="F130" s="11">
        <v>36.97</v>
      </c>
      <c r="G130" s="4">
        <f t="shared" si="28"/>
        <v>-0.015183803942461438</v>
      </c>
      <c r="H130" s="1">
        <v>45.92</v>
      </c>
      <c r="I130" s="4">
        <f t="shared" si="29"/>
        <v>-0.008207343412526935</v>
      </c>
      <c r="J130" s="1">
        <v>17.69</v>
      </c>
      <c r="K130" s="4">
        <f t="shared" si="30"/>
        <v>-0.04274891774891765</v>
      </c>
      <c r="L130" s="5">
        <v>31.41</v>
      </c>
      <c r="M130" s="4">
        <f t="shared" si="17"/>
        <v>0.024461839530332652</v>
      </c>
      <c r="N130" s="5">
        <v>64.01</v>
      </c>
      <c r="O130" s="4">
        <f t="shared" si="18"/>
        <v>-0.05198459715639803</v>
      </c>
      <c r="P130" s="5">
        <v>33.48</v>
      </c>
      <c r="Q130" s="4">
        <f t="shared" si="19"/>
        <v>-0.002086438152011927</v>
      </c>
      <c r="R130" s="5">
        <v>23.48</v>
      </c>
      <c r="S130" s="4">
        <f t="shared" si="20"/>
        <v>0.0029901751388294873</v>
      </c>
      <c r="T130" s="5">
        <v>42.17</v>
      </c>
      <c r="U130" s="4">
        <f t="shared" si="21"/>
        <v>-0.013797942001870789</v>
      </c>
      <c r="V130" s="5">
        <v>39.51</v>
      </c>
      <c r="W130" s="4">
        <f t="shared" si="22"/>
        <v>-0.015695067264574036</v>
      </c>
      <c r="X130" s="5">
        <v>56.26</v>
      </c>
      <c r="Y130" s="4">
        <f t="shared" si="23"/>
        <v>-0.02681197024736215</v>
      </c>
      <c r="Z130" s="5">
        <v>34.92</v>
      </c>
      <c r="AA130" s="4">
        <f t="shared" si="24"/>
        <v>-0.03535911602209951</v>
      </c>
      <c r="AB130" s="5">
        <v>30.37</v>
      </c>
      <c r="AC130" s="4">
        <f t="shared" si="25"/>
        <v>0.029491525423728904</v>
      </c>
      <c r="AD130" s="5">
        <v>47.4</v>
      </c>
      <c r="AE130" s="4">
        <f t="shared" si="26"/>
        <v>-0.013322231473771873</v>
      </c>
      <c r="AF130" s="1">
        <v>20.6</v>
      </c>
      <c r="AG130" s="4">
        <f t="shared" si="31"/>
        <v>-0.03331769122477701</v>
      </c>
    </row>
    <row r="131" spans="1:33" ht="15">
      <c r="A131" s="2">
        <v>39608</v>
      </c>
      <c r="B131" s="1">
        <v>9063.23</v>
      </c>
      <c r="C131" s="4">
        <f t="shared" si="32"/>
        <v>-0.009754701169406021</v>
      </c>
      <c r="D131" s="1">
        <v>45.5</v>
      </c>
      <c r="E131" s="4">
        <f t="shared" si="27"/>
        <v>0.023622047244094446</v>
      </c>
      <c r="F131" s="11">
        <v>37.15</v>
      </c>
      <c r="G131" s="4">
        <f t="shared" si="28"/>
        <v>0.004868812550716806</v>
      </c>
      <c r="H131" s="1">
        <v>46.13</v>
      </c>
      <c r="I131" s="4">
        <f t="shared" si="29"/>
        <v>0.004573170731707377</v>
      </c>
      <c r="J131" s="1">
        <v>18.15</v>
      </c>
      <c r="K131" s="4">
        <f t="shared" si="30"/>
        <v>0.026003391746749482</v>
      </c>
      <c r="L131" s="5">
        <v>31.87</v>
      </c>
      <c r="M131" s="4">
        <f t="shared" si="17"/>
        <v>0.01464501751034697</v>
      </c>
      <c r="N131" s="5">
        <v>67.42</v>
      </c>
      <c r="O131" s="4">
        <f t="shared" si="18"/>
        <v>0.05327292610529599</v>
      </c>
      <c r="P131" s="5">
        <v>32.89</v>
      </c>
      <c r="Q131" s="4">
        <f t="shared" si="19"/>
        <v>-0.017622461170848203</v>
      </c>
      <c r="R131" s="5">
        <v>24.01</v>
      </c>
      <c r="S131" s="4">
        <f t="shared" si="20"/>
        <v>0.022572402044293005</v>
      </c>
      <c r="T131" s="5">
        <v>43.03</v>
      </c>
      <c r="U131" s="4">
        <f t="shared" si="21"/>
        <v>0.020393644771164343</v>
      </c>
      <c r="V131" s="5">
        <v>39.58</v>
      </c>
      <c r="W131" s="4">
        <f t="shared" si="22"/>
        <v>0.0017717033662363324</v>
      </c>
      <c r="X131" s="5">
        <v>56.4</v>
      </c>
      <c r="Y131" s="4">
        <f t="shared" si="23"/>
        <v>0.0024884464984002985</v>
      </c>
      <c r="Z131" s="5">
        <v>35.09</v>
      </c>
      <c r="AA131" s="4">
        <f t="shared" si="24"/>
        <v>0.004868270332187841</v>
      </c>
      <c r="AB131" s="5">
        <v>30.08</v>
      </c>
      <c r="AC131" s="4">
        <f t="shared" si="25"/>
        <v>-0.009548896937767615</v>
      </c>
      <c r="AD131" s="5">
        <v>47.37</v>
      </c>
      <c r="AE131" s="4">
        <f t="shared" si="26"/>
        <v>-0.0006329113924050667</v>
      </c>
      <c r="AF131" s="1">
        <v>20.71</v>
      </c>
      <c r="AG131" s="4">
        <f t="shared" si="31"/>
        <v>0.005339805825242738</v>
      </c>
    </row>
    <row r="132" spans="1:33" ht="15">
      <c r="A132" s="2">
        <v>39615</v>
      </c>
      <c r="B132" s="1">
        <v>8829.25</v>
      </c>
      <c r="C132" s="4">
        <f t="shared" si="32"/>
        <v>-0.025816403202831628</v>
      </c>
      <c r="D132" s="1">
        <v>44.48</v>
      </c>
      <c r="E132" s="4">
        <f t="shared" si="27"/>
        <v>-0.022417582417582516</v>
      </c>
      <c r="F132" s="11">
        <v>35.72</v>
      </c>
      <c r="G132" s="4">
        <f t="shared" si="28"/>
        <v>-0.03849259757738899</v>
      </c>
      <c r="H132" s="1">
        <v>47.08</v>
      </c>
      <c r="I132" s="4">
        <f t="shared" si="29"/>
        <v>0.020593973553002298</v>
      </c>
      <c r="J132" s="1">
        <v>17.67</v>
      </c>
      <c r="K132" s="4">
        <f t="shared" si="30"/>
        <v>-0.026446280991735405</v>
      </c>
      <c r="L132" s="5">
        <v>31.04</v>
      </c>
      <c r="M132" s="4">
        <f t="shared" si="17"/>
        <v>-0.026043300909946665</v>
      </c>
      <c r="N132" s="5">
        <v>66.41</v>
      </c>
      <c r="O132" s="4">
        <f t="shared" si="18"/>
        <v>-0.014980717887867145</v>
      </c>
      <c r="P132" s="5">
        <v>32.49</v>
      </c>
      <c r="Q132" s="4">
        <f t="shared" si="19"/>
        <v>-0.012161751292185996</v>
      </c>
      <c r="R132" s="5">
        <v>23.99</v>
      </c>
      <c r="S132" s="4">
        <f t="shared" si="20"/>
        <v>-0.0008329862557269196</v>
      </c>
      <c r="T132" s="5">
        <v>42.35</v>
      </c>
      <c r="U132" s="4">
        <f t="shared" si="21"/>
        <v>-0.015802928189635135</v>
      </c>
      <c r="V132" s="5">
        <v>38.05</v>
      </c>
      <c r="W132" s="4">
        <f t="shared" si="22"/>
        <v>-0.03865588681152099</v>
      </c>
      <c r="X132" s="5">
        <v>55.37</v>
      </c>
      <c r="Y132" s="4">
        <f t="shared" si="23"/>
        <v>-0.018262411347517715</v>
      </c>
      <c r="Z132" s="5">
        <v>34.49</v>
      </c>
      <c r="AA132" s="4">
        <f t="shared" si="24"/>
        <v>-0.017098888572242843</v>
      </c>
      <c r="AB132" s="5">
        <v>31.24</v>
      </c>
      <c r="AC132" s="4">
        <f t="shared" si="25"/>
        <v>0.03856382978723394</v>
      </c>
      <c r="AD132" s="5">
        <v>46.84</v>
      </c>
      <c r="AE132" s="4">
        <f t="shared" si="26"/>
        <v>-0.011188515938357457</v>
      </c>
      <c r="AF132" s="1">
        <v>20.45</v>
      </c>
      <c r="AG132" s="4">
        <f t="shared" si="31"/>
        <v>-0.012554321583776007</v>
      </c>
    </row>
    <row r="133" spans="1:33" ht="15">
      <c r="A133" s="2">
        <v>39622</v>
      </c>
      <c r="B133" s="1">
        <v>8623.51</v>
      </c>
      <c r="C133" s="4">
        <f t="shared" si="32"/>
        <v>-0.02330209247671089</v>
      </c>
      <c r="D133" s="1">
        <v>41.73</v>
      </c>
      <c r="E133" s="4">
        <f t="shared" si="27"/>
        <v>-0.061825539568345356</v>
      </c>
      <c r="F133" s="11">
        <v>33.75</v>
      </c>
      <c r="G133" s="4">
        <f t="shared" si="28"/>
        <v>-0.05515117581187012</v>
      </c>
      <c r="H133" s="1">
        <v>46.2</v>
      </c>
      <c r="I133" s="4">
        <f t="shared" si="29"/>
        <v>-0.01869158878504662</v>
      </c>
      <c r="J133" s="1">
        <v>17.07</v>
      </c>
      <c r="K133" s="4">
        <f t="shared" si="30"/>
        <v>-0.03395585738539908</v>
      </c>
      <c r="L133" s="5">
        <v>29.19</v>
      </c>
      <c r="M133" s="4">
        <f aca="true" t="shared" si="33" ref="M133:M196">L133/L132-1</f>
        <v>-0.059600515463917425</v>
      </c>
      <c r="N133" s="5">
        <v>63.52</v>
      </c>
      <c r="O133" s="4">
        <f aca="true" t="shared" si="34" ref="O133:O196">N133/N132-1</f>
        <v>-0.04351754253877416</v>
      </c>
      <c r="P133" s="5">
        <v>31.33</v>
      </c>
      <c r="Q133" s="4">
        <f aca="true" t="shared" si="35" ref="Q133:Q196">P133/P132-1</f>
        <v>-0.035703293321021956</v>
      </c>
      <c r="R133" s="5">
        <v>22.7</v>
      </c>
      <c r="S133" s="4">
        <f aca="true" t="shared" si="36" ref="S133:S196">R133/R132-1</f>
        <v>-0.053772405168820314</v>
      </c>
      <c r="T133" s="5">
        <v>41.56</v>
      </c>
      <c r="U133" s="4">
        <f aca="true" t="shared" si="37" ref="U133:U196">T133/T132-1</f>
        <v>-0.01865407319952772</v>
      </c>
      <c r="V133" s="5">
        <v>36.79</v>
      </c>
      <c r="W133" s="4">
        <f aca="true" t="shared" si="38" ref="W133:W196">V133/V132-1</f>
        <v>-0.03311432325886987</v>
      </c>
      <c r="X133" s="5">
        <v>55.22</v>
      </c>
      <c r="Y133" s="4">
        <f aca="true" t="shared" si="39" ref="Y133:Y196">X133/X132-1</f>
        <v>-0.00270904822105833</v>
      </c>
      <c r="Z133" s="5">
        <v>34.43</v>
      </c>
      <c r="AA133" s="4">
        <f aca="true" t="shared" si="40" ref="AA133:AA196">Z133/Z132-1</f>
        <v>-0.0017396346767180049</v>
      </c>
      <c r="AB133" s="5">
        <v>30.49</v>
      </c>
      <c r="AC133" s="4">
        <f aca="true" t="shared" si="41" ref="AC133:AC196">AB133/AB132-1</f>
        <v>-0.024007682458386692</v>
      </c>
      <c r="AD133" s="5">
        <v>44.97</v>
      </c>
      <c r="AE133" s="4">
        <f aca="true" t="shared" si="42" ref="AE133:AE196">AD133/AD132-1</f>
        <v>-0.03992314261315122</v>
      </c>
      <c r="AF133" s="1">
        <v>19.76</v>
      </c>
      <c r="AG133" s="4">
        <f t="shared" si="31"/>
        <v>-0.033740831295843376</v>
      </c>
    </row>
    <row r="134" spans="1:33" ht="15">
      <c r="A134" s="2">
        <v>39629</v>
      </c>
      <c r="B134" s="1">
        <v>8481.54</v>
      </c>
      <c r="C134" s="4">
        <f t="shared" si="32"/>
        <v>-0.01646313392110632</v>
      </c>
      <c r="D134" s="1">
        <v>41.65</v>
      </c>
      <c r="E134" s="4">
        <f t="shared" si="27"/>
        <v>-0.0019170860292355707</v>
      </c>
      <c r="F134" s="11">
        <v>33.49</v>
      </c>
      <c r="G134" s="4">
        <f t="shared" si="28"/>
        <v>-0.007703703703703657</v>
      </c>
      <c r="H134" s="1">
        <v>46.98</v>
      </c>
      <c r="I134" s="4">
        <f t="shared" si="29"/>
        <v>0.016883116883116722</v>
      </c>
      <c r="J134" s="1">
        <v>17.11</v>
      </c>
      <c r="K134" s="4">
        <f t="shared" si="30"/>
        <v>0.0023432923257176164</v>
      </c>
      <c r="L134" s="5">
        <v>28.29</v>
      </c>
      <c r="M134" s="4">
        <f t="shared" si="33"/>
        <v>-0.03083247687564239</v>
      </c>
      <c r="N134" s="5">
        <v>64.85</v>
      </c>
      <c r="O134" s="4">
        <f t="shared" si="34"/>
        <v>0.020938287153652313</v>
      </c>
      <c r="P134" s="5">
        <v>31.41</v>
      </c>
      <c r="Q134" s="4">
        <f t="shared" si="35"/>
        <v>0.0025534631343759884</v>
      </c>
      <c r="R134" s="5">
        <v>22.26</v>
      </c>
      <c r="S134" s="4">
        <f t="shared" si="36"/>
        <v>-0.019383259911894157</v>
      </c>
      <c r="T134" s="5">
        <v>41.43</v>
      </c>
      <c r="U134" s="4">
        <f t="shared" si="37"/>
        <v>-0.0031280076997113326</v>
      </c>
      <c r="V134" s="5">
        <v>36.49</v>
      </c>
      <c r="W134" s="4">
        <f t="shared" si="38"/>
        <v>-0.008154389779831406</v>
      </c>
      <c r="X134" s="5">
        <v>56.26</v>
      </c>
      <c r="Y134" s="4">
        <f t="shared" si="39"/>
        <v>0.018833755885548698</v>
      </c>
      <c r="Z134" s="5">
        <v>35.32</v>
      </c>
      <c r="AA134" s="4">
        <f t="shared" si="40"/>
        <v>0.025849549811211237</v>
      </c>
      <c r="AB134" s="5">
        <v>30.6</v>
      </c>
      <c r="AC134" s="4">
        <f t="shared" si="41"/>
        <v>0.003607740242702606</v>
      </c>
      <c r="AD134" s="5">
        <v>45.16</v>
      </c>
      <c r="AE134" s="4">
        <f t="shared" si="42"/>
        <v>0.004225038914832169</v>
      </c>
      <c r="AF134" s="1">
        <v>20.04</v>
      </c>
      <c r="AG134" s="4">
        <f t="shared" si="31"/>
        <v>0.014170040485829816</v>
      </c>
    </row>
    <row r="135" spans="1:33" ht="15">
      <c r="A135" s="2">
        <v>39636</v>
      </c>
      <c r="B135" s="1">
        <v>8347.24</v>
      </c>
      <c r="C135" s="4">
        <f t="shared" si="32"/>
        <v>-0.015834388566227542</v>
      </c>
      <c r="D135" s="1">
        <v>42.93</v>
      </c>
      <c r="E135" s="4">
        <f t="shared" si="27"/>
        <v>0.030732292917166948</v>
      </c>
      <c r="F135" s="11">
        <v>34.11</v>
      </c>
      <c r="G135" s="4">
        <f t="shared" si="28"/>
        <v>0.01851298895192577</v>
      </c>
      <c r="H135" s="1">
        <v>46.87</v>
      </c>
      <c r="I135" s="4">
        <f t="shared" si="29"/>
        <v>-0.002341421881651762</v>
      </c>
      <c r="J135" s="1">
        <v>17.4</v>
      </c>
      <c r="K135" s="4">
        <f t="shared" si="30"/>
        <v>0.016949152542372836</v>
      </c>
      <c r="L135" s="5">
        <v>29.94</v>
      </c>
      <c r="M135" s="4">
        <f t="shared" si="33"/>
        <v>0.058324496288441274</v>
      </c>
      <c r="N135" s="5">
        <v>67.91</v>
      </c>
      <c r="O135" s="4">
        <f t="shared" si="34"/>
        <v>0.047185813415574485</v>
      </c>
      <c r="P135" s="5">
        <v>32.09</v>
      </c>
      <c r="Q135" s="4">
        <f t="shared" si="35"/>
        <v>0.02164915631964348</v>
      </c>
      <c r="R135" s="5">
        <v>23.32</v>
      </c>
      <c r="S135" s="4">
        <f t="shared" si="36"/>
        <v>0.04761904761904745</v>
      </c>
      <c r="T135" s="5">
        <v>41.43</v>
      </c>
      <c r="U135" s="4">
        <f t="shared" si="37"/>
        <v>0</v>
      </c>
      <c r="V135" s="5">
        <v>36.84</v>
      </c>
      <c r="W135" s="4">
        <f t="shared" si="38"/>
        <v>0.009591668950397425</v>
      </c>
      <c r="X135" s="5">
        <v>55.9</v>
      </c>
      <c r="Y135" s="4">
        <f t="shared" si="39"/>
        <v>-0.006398862424457863</v>
      </c>
      <c r="Z135" s="5">
        <v>35.99</v>
      </c>
      <c r="AA135" s="4">
        <f t="shared" si="40"/>
        <v>0.018969422423556148</v>
      </c>
      <c r="AB135" s="5">
        <v>30.35</v>
      </c>
      <c r="AC135" s="4">
        <f t="shared" si="41"/>
        <v>-0.008169934640522847</v>
      </c>
      <c r="AD135" s="5">
        <v>45.92</v>
      </c>
      <c r="AE135" s="4">
        <f t="shared" si="42"/>
        <v>0.016829052258636068</v>
      </c>
      <c r="AF135" s="1">
        <v>20.31</v>
      </c>
      <c r="AG135" s="4">
        <f t="shared" si="31"/>
        <v>0.013473053892215647</v>
      </c>
    </row>
    <row r="136" spans="1:33" ht="15">
      <c r="A136" s="2">
        <v>39643</v>
      </c>
      <c r="B136" s="1">
        <v>8453.85</v>
      </c>
      <c r="C136" s="4">
        <f t="shared" si="32"/>
        <v>0.01277188627618231</v>
      </c>
      <c r="D136" s="1">
        <v>41.15</v>
      </c>
      <c r="E136" s="4">
        <f t="shared" si="27"/>
        <v>-0.041462846494293104</v>
      </c>
      <c r="F136" s="11">
        <v>32.64</v>
      </c>
      <c r="G136" s="4">
        <f t="shared" si="28"/>
        <v>-0.04309586631486362</v>
      </c>
      <c r="H136" s="1">
        <v>44.47</v>
      </c>
      <c r="I136" s="4">
        <f t="shared" si="29"/>
        <v>-0.05120546191593767</v>
      </c>
      <c r="J136" s="1">
        <v>17.38</v>
      </c>
      <c r="K136" s="4">
        <f t="shared" si="30"/>
        <v>-0.0011494252873562871</v>
      </c>
      <c r="L136" s="5">
        <v>29.3</v>
      </c>
      <c r="M136" s="4">
        <f t="shared" si="33"/>
        <v>-0.021376085504342</v>
      </c>
      <c r="N136" s="5">
        <v>65.21</v>
      </c>
      <c r="O136" s="4">
        <f t="shared" si="34"/>
        <v>-0.039758503902223574</v>
      </c>
      <c r="P136" s="5">
        <v>31.31</v>
      </c>
      <c r="Q136" s="4">
        <f t="shared" si="35"/>
        <v>-0.024306637581801294</v>
      </c>
      <c r="R136" s="5">
        <v>22.56</v>
      </c>
      <c r="S136" s="4">
        <f t="shared" si="36"/>
        <v>-0.032590051457976</v>
      </c>
      <c r="T136" s="5">
        <v>40.88</v>
      </c>
      <c r="U136" s="4">
        <f t="shared" si="37"/>
        <v>-0.013275404296403504</v>
      </c>
      <c r="V136" s="5">
        <v>35.41</v>
      </c>
      <c r="W136" s="4">
        <f t="shared" si="38"/>
        <v>-0.038816503800217284</v>
      </c>
      <c r="X136" s="5">
        <v>54.61</v>
      </c>
      <c r="Y136" s="4">
        <f t="shared" si="39"/>
        <v>-0.023076923076923106</v>
      </c>
      <c r="Z136" s="5">
        <v>34.84</v>
      </c>
      <c r="AA136" s="4">
        <f t="shared" si="40"/>
        <v>-0.031953320366768456</v>
      </c>
      <c r="AB136" s="5">
        <v>29.33</v>
      </c>
      <c r="AC136" s="4">
        <f t="shared" si="41"/>
        <v>-0.03360790774299849</v>
      </c>
      <c r="AD136" s="5">
        <v>43.54</v>
      </c>
      <c r="AE136" s="4">
        <f t="shared" si="42"/>
        <v>-0.05182926829268297</v>
      </c>
      <c r="AF136" s="1">
        <v>19.94</v>
      </c>
      <c r="AG136" s="4">
        <f t="shared" si="31"/>
        <v>-0.01821762678483496</v>
      </c>
    </row>
    <row r="137" spans="1:33" ht="15">
      <c r="A137" s="2">
        <v>39650</v>
      </c>
      <c r="B137" s="1">
        <v>8395.58</v>
      </c>
      <c r="C137" s="4">
        <f t="shared" si="32"/>
        <v>-0.006892717519236813</v>
      </c>
      <c r="D137" s="1">
        <v>41.33</v>
      </c>
      <c r="E137" s="4">
        <f t="shared" si="27"/>
        <v>0.004374240583232103</v>
      </c>
      <c r="F137" s="11">
        <v>31.92</v>
      </c>
      <c r="G137" s="4">
        <f t="shared" si="28"/>
        <v>-0.022058823529411686</v>
      </c>
      <c r="H137" s="1">
        <v>43.31</v>
      </c>
      <c r="I137" s="4">
        <f t="shared" si="29"/>
        <v>-0.026085001124353413</v>
      </c>
      <c r="J137" s="1">
        <v>17.19</v>
      </c>
      <c r="K137" s="4">
        <f t="shared" si="30"/>
        <v>-0.010932105868814546</v>
      </c>
      <c r="L137" s="5">
        <v>29.78</v>
      </c>
      <c r="M137" s="4">
        <f t="shared" si="33"/>
        <v>0.01638225255972703</v>
      </c>
      <c r="N137" s="5">
        <v>63.07</v>
      </c>
      <c r="O137" s="4">
        <f t="shared" si="34"/>
        <v>-0.03281705259929446</v>
      </c>
      <c r="P137" s="5">
        <v>31.87</v>
      </c>
      <c r="Q137" s="4">
        <f t="shared" si="35"/>
        <v>0.017885659533695364</v>
      </c>
      <c r="R137" s="5">
        <v>23.02</v>
      </c>
      <c r="S137" s="4">
        <f t="shared" si="36"/>
        <v>0.020390070921985748</v>
      </c>
      <c r="T137" s="5">
        <v>41.08</v>
      </c>
      <c r="U137" s="4">
        <f t="shared" si="37"/>
        <v>0.004892367906066397</v>
      </c>
      <c r="V137" s="5">
        <v>35.31</v>
      </c>
      <c r="W137" s="4">
        <f t="shared" si="38"/>
        <v>-0.002824060999717437</v>
      </c>
      <c r="X137" s="5">
        <v>54.48</v>
      </c>
      <c r="Y137" s="4">
        <f t="shared" si="39"/>
        <v>-0.0023805163889397685</v>
      </c>
      <c r="Z137" s="5">
        <v>35.13</v>
      </c>
      <c r="AA137" s="4">
        <f t="shared" si="40"/>
        <v>0.00832376578645233</v>
      </c>
      <c r="AB137" s="5">
        <v>28.95</v>
      </c>
      <c r="AC137" s="4">
        <f t="shared" si="41"/>
        <v>-0.012956017729287339</v>
      </c>
      <c r="AD137" s="5">
        <v>43.14</v>
      </c>
      <c r="AE137" s="4">
        <f t="shared" si="42"/>
        <v>-0.009186954524575075</v>
      </c>
      <c r="AF137" s="1">
        <v>19.8</v>
      </c>
      <c r="AG137" s="4">
        <f t="shared" si="31"/>
        <v>-0.007021063189568744</v>
      </c>
    </row>
    <row r="138" spans="1:33" ht="15">
      <c r="A138" s="2">
        <v>39657</v>
      </c>
      <c r="B138" s="1">
        <v>8379.15</v>
      </c>
      <c r="C138" s="4">
        <f t="shared" si="32"/>
        <v>-0.001956982126309348</v>
      </c>
      <c r="D138" s="1">
        <v>40.99</v>
      </c>
      <c r="E138" s="4">
        <f aca="true" t="shared" si="43" ref="E138:E185">D138/D137-1</f>
        <v>-0.008226469876602915</v>
      </c>
      <c r="F138" s="11">
        <v>31.78</v>
      </c>
      <c r="G138" s="4">
        <f aca="true" t="shared" si="44" ref="G138:G185">F138/F137-1</f>
        <v>-0.004385964912280715</v>
      </c>
      <c r="H138" s="1">
        <v>42.59</v>
      </c>
      <c r="I138" s="4">
        <f aca="true" t="shared" si="45" ref="I138:I185">H138/H137-1</f>
        <v>-0.01662433618102055</v>
      </c>
      <c r="J138" s="1">
        <v>17.17</v>
      </c>
      <c r="K138" s="4">
        <f aca="true" t="shared" si="46" ref="K138:K185">J138/J137-1</f>
        <v>-0.0011634671320535084</v>
      </c>
      <c r="L138" s="5">
        <v>29.36</v>
      </c>
      <c r="M138" s="4">
        <f t="shared" si="33"/>
        <v>-0.0141034251175286</v>
      </c>
      <c r="N138" s="5">
        <v>61.24</v>
      </c>
      <c r="O138" s="4">
        <f t="shared" si="34"/>
        <v>-0.02901537973680035</v>
      </c>
      <c r="P138" s="5">
        <v>31.96</v>
      </c>
      <c r="Q138" s="4">
        <f t="shared" si="35"/>
        <v>0.002823972387825613</v>
      </c>
      <c r="R138" s="5">
        <v>23.33</v>
      </c>
      <c r="S138" s="4">
        <f t="shared" si="36"/>
        <v>0.013466550825369294</v>
      </c>
      <c r="T138" s="5">
        <v>41.06</v>
      </c>
      <c r="U138" s="4">
        <f t="shared" si="37"/>
        <v>-0.0004868549172345471</v>
      </c>
      <c r="V138" s="5">
        <v>36.56</v>
      </c>
      <c r="W138" s="4">
        <f t="shared" si="38"/>
        <v>0.03540073633531571</v>
      </c>
      <c r="X138" s="5">
        <v>55.12</v>
      </c>
      <c r="Y138" s="4">
        <f t="shared" si="39"/>
        <v>0.011747430249632984</v>
      </c>
      <c r="Z138" s="5">
        <v>34.59</v>
      </c>
      <c r="AA138" s="4">
        <f t="shared" si="40"/>
        <v>-0.015371477369769404</v>
      </c>
      <c r="AB138" s="5">
        <v>27.71</v>
      </c>
      <c r="AC138" s="4">
        <f t="shared" si="41"/>
        <v>-0.042832469775474946</v>
      </c>
      <c r="AD138" s="5">
        <v>44.4</v>
      </c>
      <c r="AE138" s="4">
        <f t="shared" si="42"/>
        <v>0.029207232267037586</v>
      </c>
      <c r="AF138" s="1">
        <v>19.89</v>
      </c>
      <c r="AG138" s="4">
        <f aca="true" t="shared" si="47" ref="AG138:AG185">AF138/AF137-1</f>
        <v>0.00454545454545463</v>
      </c>
    </row>
    <row r="139" spans="1:33" ht="15">
      <c r="A139" s="2">
        <v>39664</v>
      </c>
      <c r="B139" s="1">
        <v>8460.32</v>
      </c>
      <c r="C139" s="4">
        <f aca="true" t="shared" si="48" ref="C139:C170">B139/B138-1</f>
        <v>0.009687140103709746</v>
      </c>
      <c r="D139" s="1">
        <v>38.82</v>
      </c>
      <c r="E139" s="4">
        <f t="shared" si="43"/>
        <v>-0.05293974140034163</v>
      </c>
      <c r="F139" s="11">
        <v>34.56</v>
      </c>
      <c r="G139" s="4">
        <f t="shared" si="44"/>
        <v>0.08747640025173076</v>
      </c>
      <c r="H139" s="1">
        <v>42.77</v>
      </c>
      <c r="I139" s="4">
        <f t="shared" si="45"/>
        <v>0.004226344212256317</v>
      </c>
      <c r="J139" s="1">
        <v>18.18</v>
      </c>
      <c r="K139" s="4">
        <f t="shared" si="46"/>
        <v>0.0588235294117645</v>
      </c>
      <c r="L139" s="5">
        <v>30.2</v>
      </c>
      <c r="M139" s="4">
        <f t="shared" si="33"/>
        <v>0.028610354223433276</v>
      </c>
      <c r="N139" s="5">
        <v>60.05</v>
      </c>
      <c r="O139" s="4">
        <f t="shared" si="34"/>
        <v>-0.019431743958197356</v>
      </c>
      <c r="P139" s="5">
        <v>32.87</v>
      </c>
      <c r="Q139" s="4">
        <f t="shared" si="35"/>
        <v>0.02847309136420506</v>
      </c>
      <c r="R139" s="5">
        <v>24.85</v>
      </c>
      <c r="S139" s="4">
        <f t="shared" si="36"/>
        <v>0.06515216459494222</v>
      </c>
      <c r="T139" s="5">
        <v>44.1</v>
      </c>
      <c r="U139" s="4">
        <f t="shared" si="37"/>
        <v>0.07403799318071114</v>
      </c>
      <c r="V139" s="5">
        <v>38.22</v>
      </c>
      <c r="W139" s="4">
        <f t="shared" si="38"/>
        <v>0.04540481400437635</v>
      </c>
      <c r="X139" s="5">
        <v>57.17</v>
      </c>
      <c r="Y139" s="4">
        <f t="shared" si="39"/>
        <v>0.037191582002902734</v>
      </c>
      <c r="Z139" s="5">
        <v>36.57</v>
      </c>
      <c r="AA139" s="4">
        <f t="shared" si="40"/>
        <v>0.057241977450130044</v>
      </c>
      <c r="AB139" s="5">
        <v>27.04</v>
      </c>
      <c r="AC139" s="4">
        <f t="shared" si="41"/>
        <v>-0.024178996752075133</v>
      </c>
      <c r="AD139" s="5">
        <v>45.98</v>
      </c>
      <c r="AE139" s="4">
        <f t="shared" si="42"/>
        <v>0.035585585585585555</v>
      </c>
      <c r="AF139" s="1">
        <v>20.54</v>
      </c>
      <c r="AG139" s="4">
        <f t="shared" si="47"/>
        <v>0.03267973856209139</v>
      </c>
    </row>
    <row r="140" spans="1:33" ht="15">
      <c r="A140" s="2">
        <v>39671</v>
      </c>
      <c r="B140" s="1">
        <v>8383.67</v>
      </c>
      <c r="C140" s="4">
        <f t="shared" si="48"/>
        <v>-0.009059940995139626</v>
      </c>
      <c r="D140" s="1">
        <v>42.38</v>
      </c>
      <c r="E140" s="4">
        <f t="shared" si="43"/>
        <v>0.09170530654301912</v>
      </c>
      <c r="F140" s="11">
        <v>34.43</v>
      </c>
      <c r="G140" s="4">
        <f t="shared" si="44"/>
        <v>-0.003761574074074181</v>
      </c>
      <c r="H140" s="1">
        <v>42.55</v>
      </c>
      <c r="I140" s="4">
        <f t="shared" si="45"/>
        <v>-0.005143792377835021</v>
      </c>
      <c r="J140" s="1">
        <v>17.78</v>
      </c>
      <c r="K140" s="4">
        <f t="shared" si="46"/>
        <v>-0.022002200220021972</v>
      </c>
      <c r="L140" s="5">
        <v>30.99</v>
      </c>
      <c r="M140" s="4">
        <f t="shared" si="33"/>
        <v>0.026158940397351005</v>
      </c>
      <c r="N140" s="5">
        <v>59.73</v>
      </c>
      <c r="O140" s="4">
        <f t="shared" si="34"/>
        <v>-0.005328892589508749</v>
      </c>
      <c r="P140" s="5">
        <v>33.29</v>
      </c>
      <c r="Q140" s="4">
        <f t="shared" si="35"/>
        <v>0.012777608761789017</v>
      </c>
      <c r="R140" s="5">
        <v>25.35</v>
      </c>
      <c r="S140" s="4">
        <f t="shared" si="36"/>
        <v>0.02012072434607637</v>
      </c>
      <c r="T140" s="5">
        <v>44.6</v>
      </c>
      <c r="U140" s="4">
        <f t="shared" si="37"/>
        <v>0.01133786848072571</v>
      </c>
      <c r="V140" s="5">
        <v>37.52</v>
      </c>
      <c r="W140" s="4">
        <f t="shared" si="38"/>
        <v>-0.01831501831501825</v>
      </c>
      <c r="X140" s="5">
        <v>57.13</v>
      </c>
      <c r="Y140" s="4">
        <f t="shared" si="39"/>
        <v>-0.0006996676578624461</v>
      </c>
      <c r="Z140" s="5">
        <v>37.44</v>
      </c>
      <c r="AA140" s="4">
        <f t="shared" si="40"/>
        <v>0.0237899917965545</v>
      </c>
      <c r="AB140" s="5">
        <v>27.14</v>
      </c>
      <c r="AC140" s="4">
        <f t="shared" si="41"/>
        <v>0.0036982248520711636</v>
      </c>
      <c r="AD140" s="5">
        <v>46.57</v>
      </c>
      <c r="AE140" s="4">
        <f t="shared" si="42"/>
        <v>0.01283166594171381</v>
      </c>
      <c r="AF140" s="1">
        <v>20.63</v>
      </c>
      <c r="AG140" s="4">
        <f t="shared" si="47"/>
        <v>0.004381694255112034</v>
      </c>
    </row>
    <row r="141" spans="1:33" ht="15">
      <c r="A141" s="2">
        <v>39678</v>
      </c>
      <c r="B141" s="1">
        <v>8373.55</v>
      </c>
      <c r="C141" s="4">
        <f t="shared" si="48"/>
        <v>-0.0012071085813254445</v>
      </c>
      <c r="D141" s="1">
        <v>42.58</v>
      </c>
      <c r="E141" s="4">
        <f t="shared" si="43"/>
        <v>0.004719207173194739</v>
      </c>
      <c r="F141" s="11">
        <v>34.87</v>
      </c>
      <c r="G141" s="4">
        <f t="shared" si="44"/>
        <v>0.012779552715654896</v>
      </c>
      <c r="H141" s="1">
        <v>43.58</v>
      </c>
      <c r="I141" s="4">
        <f t="shared" si="45"/>
        <v>0.024206815511163438</v>
      </c>
      <c r="J141" s="1">
        <v>17.83</v>
      </c>
      <c r="K141" s="4">
        <f t="shared" si="46"/>
        <v>0.0028121484814396247</v>
      </c>
      <c r="L141" s="5">
        <v>30.5</v>
      </c>
      <c r="M141" s="4">
        <f t="shared" si="33"/>
        <v>-0.01581155211358498</v>
      </c>
      <c r="N141" s="5">
        <v>61.41</v>
      </c>
      <c r="O141" s="4">
        <f t="shared" si="34"/>
        <v>0.02812656956303372</v>
      </c>
      <c r="P141" s="5">
        <v>33.95</v>
      </c>
      <c r="Q141" s="4">
        <f t="shared" si="35"/>
        <v>0.019825773505557365</v>
      </c>
      <c r="R141" s="5">
        <v>25.3</v>
      </c>
      <c r="S141" s="4">
        <f t="shared" si="36"/>
        <v>-0.0019723865877712132</v>
      </c>
      <c r="T141" s="5">
        <v>44.64</v>
      </c>
      <c r="U141" s="4">
        <f t="shared" si="37"/>
        <v>0.0008968609865471766</v>
      </c>
      <c r="V141" s="5">
        <v>38.26</v>
      </c>
      <c r="W141" s="4">
        <f t="shared" si="38"/>
        <v>0.01972281449893387</v>
      </c>
      <c r="X141" s="5">
        <v>57.41</v>
      </c>
      <c r="Y141" s="4">
        <f t="shared" si="39"/>
        <v>0.00490110274811828</v>
      </c>
      <c r="Z141" s="5">
        <v>37.79</v>
      </c>
      <c r="AA141" s="4">
        <f t="shared" si="40"/>
        <v>0.009348290598290676</v>
      </c>
      <c r="AB141" s="5">
        <v>27.58</v>
      </c>
      <c r="AC141" s="4">
        <f t="shared" si="41"/>
        <v>0.016212232866617438</v>
      </c>
      <c r="AD141" s="5">
        <v>46.44</v>
      </c>
      <c r="AE141" s="4">
        <f t="shared" si="42"/>
        <v>-0.0027914966716771072</v>
      </c>
      <c r="AF141" s="1">
        <v>20.66</v>
      </c>
      <c r="AG141" s="4">
        <f t="shared" si="47"/>
        <v>0.0014541929229279216</v>
      </c>
    </row>
    <row r="142" spans="1:33" ht="15">
      <c r="A142" s="2">
        <v>39685</v>
      </c>
      <c r="B142" s="1">
        <v>8382.08</v>
      </c>
      <c r="C142" s="4">
        <f t="shared" si="48"/>
        <v>0.0010186838318275715</v>
      </c>
      <c r="D142" s="1">
        <v>42.22</v>
      </c>
      <c r="E142" s="4">
        <f t="shared" si="43"/>
        <v>-0.008454673555659875</v>
      </c>
      <c r="F142" s="11">
        <v>34.95</v>
      </c>
      <c r="G142" s="4">
        <f t="shared" si="44"/>
        <v>0.0022942357327215834</v>
      </c>
      <c r="H142" s="1">
        <v>43.53</v>
      </c>
      <c r="I142" s="4">
        <f t="shared" si="45"/>
        <v>-0.0011473152822395472</v>
      </c>
      <c r="J142" s="1">
        <v>17.44</v>
      </c>
      <c r="K142" s="4">
        <f t="shared" si="46"/>
        <v>-0.02187324733595053</v>
      </c>
      <c r="L142" s="5">
        <v>29.8</v>
      </c>
      <c r="M142" s="4">
        <f t="shared" si="33"/>
        <v>-0.022950819672131084</v>
      </c>
      <c r="N142" s="5">
        <v>60.06</v>
      </c>
      <c r="O142" s="4">
        <f t="shared" si="34"/>
        <v>-0.021983390327308117</v>
      </c>
      <c r="P142" s="5">
        <v>33.7</v>
      </c>
      <c r="Q142" s="4">
        <f t="shared" si="35"/>
        <v>-0.007363770250368162</v>
      </c>
      <c r="R142" s="5">
        <v>25.62</v>
      </c>
      <c r="S142" s="4">
        <f t="shared" si="36"/>
        <v>0.012648221343873445</v>
      </c>
      <c r="T142" s="5">
        <v>43.68</v>
      </c>
      <c r="U142" s="4">
        <f t="shared" si="37"/>
        <v>-0.021505376344086002</v>
      </c>
      <c r="V142" s="5">
        <v>39.2</v>
      </c>
      <c r="W142" s="4">
        <f t="shared" si="38"/>
        <v>0.02456874019864097</v>
      </c>
      <c r="X142" s="5">
        <v>57.92</v>
      </c>
      <c r="Y142" s="4">
        <f t="shared" si="39"/>
        <v>0.008883469778784292</v>
      </c>
      <c r="Z142" s="5">
        <v>37.51</v>
      </c>
      <c r="AA142" s="4">
        <f t="shared" si="40"/>
        <v>-0.007409367557554947</v>
      </c>
      <c r="AB142" s="5">
        <v>27.74</v>
      </c>
      <c r="AC142" s="4">
        <f t="shared" si="41"/>
        <v>0.005801305293691161</v>
      </c>
      <c r="AD142" s="5">
        <v>46.77</v>
      </c>
      <c r="AE142" s="4">
        <f t="shared" si="42"/>
        <v>0.007105943152454941</v>
      </c>
      <c r="AF142" s="1">
        <v>20.51</v>
      </c>
      <c r="AG142" s="4">
        <f t="shared" si="47"/>
        <v>-0.007260406582768608</v>
      </c>
    </row>
    <row r="143" spans="1:33" ht="15">
      <c r="A143" s="2">
        <v>39693</v>
      </c>
      <c r="B143" s="1">
        <v>8033.76</v>
      </c>
      <c r="C143" s="4">
        <f t="shared" si="48"/>
        <v>-0.04155531801175838</v>
      </c>
      <c r="D143" s="1">
        <v>41.6</v>
      </c>
      <c r="E143" s="4">
        <f t="shared" si="43"/>
        <v>-0.014684983420179987</v>
      </c>
      <c r="F143" s="11">
        <v>33.99</v>
      </c>
      <c r="G143" s="4">
        <f t="shared" si="44"/>
        <v>-0.02746781115879826</v>
      </c>
      <c r="H143" s="1">
        <v>40.94</v>
      </c>
      <c r="I143" s="4">
        <f t="shared" si="45"/>
        <v>-0.059499195956811524</v>
      </c>
      <c r="J143" s="1">
        <v>17.31</v>
      </c>
      <c r="K143" s="4">
        <f t="shared" si="46"/>
        <v>-0.0074541284403670804</v>
      </c>
      <c r="L143" s="5">
        <v>29.62</v>
      </c>
      <c r="M143" s="4">
        <f t="shared" si="33"/>
        <v>-0.006040268456375841</v>
      </c>
      <c r="N143" s="5">
        <v>55.06</v>
      </c>
      <c r="O143" s="4">
        <f t="shared" si="34"/>
        <v>-0.0832500832500832</v>
      </c>
      <c r="P143" s="5">
        <v>33.81</v>
      </c>
      <c r="Q143" s="4">
        <f t="shared" si="35"/>
        <v>0.003264094955489627</v>
      </c>
      <c r="R143" s="5">
        <v>24.43</v>
      </c>
      <c r="S143" s="4">
        <f t="shared" si="36"/>
        <v>-0.04644808743169404</v>
      </c>
      <c r="T143" s="5">
        <v>42.22</v>
      </c>
      <c r="U143" s="4">
        <f t="shared" si="37"/>
        <v>-0.03342490842490842</v>
      </c>
      <c r="V143" s="5">
        <v>38.22</v>
      </c>
      <c r="W143" s="4">
        <f t="shared" si="38"/>
        <v>-0.025000000000000133</v>
      </c>
      <c r="X143" s="5">
        <v>56.08</v>
      </c>
      <c r="Y143" s="4">
        <f t="shared" si="39"/>
        <v>-0.03176795580110503</v>
      </c>
      <c r="Z143" s="5">
        <v>37.1</v>
      </c>
      <c r="AA143" s="4">
        <f t="shared" si="40"/>
        <v>-0.010930418555051946</v>
      </c>
      <c r="AB143" s="5">
        <v>27.04</v>
      </c>
      <c r="AC143" s="4">
        <f t="shared" si="41"/>
        <v>-0.02523431867339576</v>
      </c>
      <c r="AD143" s="5">
        <v>45.21</v>
      </c>
      <c r="AE143" s="4">
        <f t="shared" si="42"/>
        <v>-0.033354714560615784</v>
      </c>
      <c r="AF143" s="1">
        <v>20.2</v>
      </c>
      <c r="AG143" s="4">
        <f t="shared" si="47"/>
        <v>-0.015114578254510125</v>
      </c>
    </row>
    <row r="144" spans="1:33" ht="15">
      <c r="A144" s="2">
        <v>39699</v>
      </c>
      <c r="B144" s="1">
        <v>8091.84</v>
      </c>
      <c r="C144" s="4">
        <f t="shared" si="48"/>
        <v>0.007229491545677202</v>
      </c>
      <c r="D144" s="1">
        <v>44.2</v>
      </c>
      <c r="E144" s="4">
        <f t="shared" si="43"/>
        <v>0.0625</v>
      </c>
      <c r="F144" s="11">
        <v>33.9</v>
      </c>
      <c r="G144" s="4">
        <f t="shared" si="44"/>
        <v>-0.0026478375992939895</v>
      </c>
      <c r="H144" s="1">
        <v>43.11</v>
      </c>
      <c r="I144" s="4">
        <f t="shared" si="45"/>
        <v>0.05300439667806556</v>
      </c>
      <c r="J144" s="1">
        <v>18.3</v>
      </c>
      <c r="K144" s="4">
        <f t="shared" si="46"/>
        <v>0.05719237435008684</v>
      </c>
      <c r="L144" s="5">
        <v>30.61</v>
      </c>
      <c r="M144" s="4">
        <f t="shared" si="33"/>
        <v>0.03342336259284262</v>
      </c>
      <c r="N144" s="5">
        <v>55.98</v>
      </c>
      <c r="O144" s="4">
        <f t="shared" si="34"/>
        <v>0.016709044678532514</v>
      </c>
      <c r="P144" s="5">
        <v>34.38</v>
      </c>
      <c r="Q144" s="4">
        <f t="shared" si="35"/>
        <v>0.01685891748003554</v>
      </c>
      <c r="R144" s="5">
        <v>25.47</v>
      </c>
      <c r="S144" s="4">
        <f t="shared" si="36"/>
        <v>0.042570609905853374</v>
      </c>
      <c r="T144" s="5">
        <v>44.23</v>
      </c>
      <c r="U144" s="4">
        <f t="shared" si="37"/>
        <v>0.047607768829938335</v>
      </c>
      <c r="V144" s="5">
        <v>39.64</v>
      </c>
      <c r="W144" s="4">
        <f t="shared" si="38"/>
        <v>0.03715332286760864</v>
      </c>
      <c r="X144" s="5">
        <v>58.17</v>
      </c>
      <c r="Y144" s="4">
        <f t="shared" si="39"/>
        <v>0.037268188302425065</v>
      </c>
      <c r="Z144" s="5">
        <v>38.14</v>
      </c>
      <c r="AA144" s="4">
        <f t="shared" si="40"/>
        <v>0.028032345013476956</v>
      </c>
      <c r="AB144" s="5">
        <v>27.25</v>
      </c>
      <c r="AC144" s="4">
        <f t="shared" si="41"/>
        <v>0.0077662721893492215</v>
      </c>
      <c r="AD144" s="5">
        <v>45.79</v>
      </c>
      <c r="AE144" s="4">
        <f t="shared" si="42"/>
        <v>0.012829020128290125</v>
      </c>
      <c r="AF144" s="1">
        <v>20.56</v>
      </c>
      <c r="AG144" s="4">
        <f t="shared" si="47"/>
        <v>0.017821782178217838</v>
      </c>
    </row>
    <row r="145" spans="1:33" ht="15">
      <c r="A145" s="2">
        <v>39706</v>
      </c>
      <c r="B145" s="1">
        <v>8187.13</v>
      </c>
      <c r="C145" s="4">
        <f t="shared" si="48"/>
        <v>0.011776060821766077</v>
      </c>
      <c r="D145" s="1">
        <v>45.83</v>
      </c>
      <c r="E145" s="4">
        <f t="shared" si="43"/>
        <v>0.03687782805429851</v>
      </c>
      <c r="F145" s="11">
        <v>34.69</v>
      </c>
      <c r="G145" s="4">
        <f t="shared" si="44"/>
        <v>0.023303834808259483</v>
      </c>
      <c r="H145" s="1">
        <v>44.17</v>
      </c>
      <c r="I145" s="4">
        <f t="shared" si="45"/>
        <v>0.024588262584087195</v>
      </c>
      <c r="J145" s="1">
        <v>17.97</v>
      </c>
      <c r="K145" s="4">
        <f t="shared" si="46"/>
        <v>-0.01803278688524601</v>
      </c>
      <c r="L145" s="5">
        <v>31.4</v>
      </c>
      <c r="M145" s="4">
        <f t="shared" si="33"/>
        <v>0.02580855929434822</v>
      </c>
      <c r="N145" s="5">
        <v>55.97</v>
      </c>
      <c r="O145" s="4">
        <f t="shared" si="34"/>
        <v>-0.00017863522686667466</v>
      </c>
      <c r="P145" s="5">
        <v>32.92</v>
      </c>
      <c r="Q145" s="4">
        <f t="shared" si="35"/>
        <v>-0.0424665503199535</v>
      </c>
      <c r="R145" s="5">
        <v>25</v>
      </c>
      <c r="S145" s="4">
        <f t="shared" si="36"/>
        <v>-0.018453082057322323</v>
      </c>
      <c r="T145" s="5">
        <v>44.38</v>
      </c>
      <c r="U145" s="4">
        <f t="shared" si="37"/>
        <v>0.0033913633280580058</v>
      </c>
      <c r="V145" s="5">
        <v>41.9</v>
      </c>
      <c r="W145" s="4">
        <f t="shared" si="38"/>
        <v>0.05701311806256304</v>
      </c>
      <c r="X145" s="5">
        <v>53.49</v>
      </c>
      <c r="Y145" s="4">
        <f t="shared" si="39"/>
        <v>-0.08045384218669416</v>
      </c>
      <c r="Z145" s="5">
        <v>38.4</v>
      </c>
      <c r="AA145" s="4">
        <f t="shared" si="40"/>
        <v>0.0068169900367067715</v>
      </c>
      <c r="AB145" s="5">
        <v>27.99</v>
      </c>
      <c r="AC145" s="4">
        <f t="shared" si="41"/>
        <v>0.027155963302752273</v>
      </c>
      <c r="AD145" s="5">
        <v>44.81</v>
      </c>
      <c r="AE145" s="4">
        <f t="shared" si="42"/>
        <v>-0.021402052849967212</v>
      </c>
      <c r="AF145" s="1">
        <v>21.41</v>
      </c>
      <c r="AG145" s="4">
        <f t="shared" si="47"/>
        <v>0.04134241245136194</v>
      </c>
    </row>
    <row r="146" spans="1:33" ht="15">
      <c r="A146" s="2">
        <v>39713</v>
      </c>
      <c r="B146" s="1">
        <v>7890.37</v>
      </c>
      <c r="C146" s="4">
        <f t="shared" si="48"/>
        <v>-0.036247134221638166</v>
      </c>
      <c r="D146" s="1">
        <v>44.89</v>
      </c>
      <c r="E146" s="4">
        <f t="shared" si="43"/>
        <v>-0.020510582587824566</v>
      </c>
      <c r="F146" s="11">
        <v>33.16</v>
      </c>
      <c r="G146" s="4">
        <f t="shared" si="44"/>
        <v>-0.044104929374459534</v>
      </c>
      <c r="H146" s="1">
        <v>43.4</v>
      </c>
      <c r="I146" s="4">
        <f t="shared" si="45"/>
        <v>-0.017432646592710044</v>
      </c>
      <c r="J146" s="1">
        <v>18.03</v>
      </c>
      <c r="K146" s="4">
        <f t="shared" si="46"/>
        <v>0.0033388981636062187</v>
      </c>
      <c r="L146" s="5">
        <v>30.54</v>
      </c>
      <c r="M146" s="4">
        <f t="shared" si="33"/>
        <v>-0.027388535031847128</v>
      </c>
      <c r="N146" s="5">
        <v>55.32</v>
      </c>
      <c r="O146" s="4">
        <f t="shared" si="34"/>
        <v>-0.011613364302304752</v>
      </c>
      <c r="P146" s="5">
        <v>31.32</v>
      </c>
      <c r="Q146" s="4">
        <f t="shared" si="35"/>
        <v>-0.04860267314702316</v>
      </c>
      <c r="R146" s="5">
        <v>24.36</v>
      </c>
      <c r="S146" s="4">
        <f t="shared" si="36"/>
        <v>-0.025600000000000067</v>
      </c>
      <c r="T146" s="5">
        <v>43.85</v>
      </c>
      <c r="U146" s="4">
        <f t="shared" si="37"/>
        <v>-0.011942316358720118</v>
      </c>
      <c r="V146" s="5">
        <v>40.59</v>
      </c>
      <c r="W146" s="4">
        <f t="shared" si="38"/>
        <v>-0.03126491646778029</v>
      </c>
      <c r="X146" s="5">
        <v>53.16</v>
      </c>
      <c r="Y146" s="4">
        <f t="shared" si="39"/>
        <v>-0.006169377453729807</v>
      </c>
      <c r="Z146" s="5">
        <v>38.62</v>
      </c>
      <c r="AA146" s="4">
        <f t="shared" si="40"/>
        <v>0.005729166666666563</v>
      </c>
      <c r="AB146" s="5">
        <v>28.5</v>
      </c>
      <c r="AC146" s="4">
        <f t="shared" si="41"/>
        <v>0.018220793140407254</v>
      </c>
      <c r="AD146" s="5">
        <v>45.69</v>
      </c>
      <c r="AE146" s="4">
        <f t="shared" si="42"/>
        <v>0.019638473555009917</v>
      </c>
      <c r="AF146" s="1">
        <v>20.51</v>
      </c>
      <c r="AG146" s="4">
        <f t="shared" si="47"/>
        <v>-0.04203643157403081</v>
      </c>
    </row>
    <row r="147" spans="1:33" ht="15">
      <c r="A147" s="2">
        <v>39720</v>
      </c>
      <c r="B147" s="1">
        <v>7088.94</v>
      </c>
      <c r="C147" s="4">
        <f t="shared" si="48"/>
        <v>-0.10157064877819422</v>
      </c>
      <c r="D147" s="1">
        <v>43.03</v>
      </c>
      <c r="E147" s="4">
        <f t="shared" si="43"/>
        <v>-0.04143461795500114</v>
      </c>
      <c r="F147" s="11">
        <v>31.08</v>
      </c>
      <c r="G147" s="4">
        <f t="shared" si="44"/>
        <v>-0.06272617611580211</v>
      </c>
      <c r="H147" s="1">
        <v>41.88</v>
      </c>
      <c r="I147" s="4">
        <f t="shared" si="45"/>
        <v>-0.03502304147465429</v>
      </c>
      <c r="J147" s="1">
        <v>17.36</v>
      </c>
      <c r="K147" s="4">
        <f t="shared" si="46"/>
        <v>-0.03716028840820862</v>
      </c>
      <c r="L147" s="5">
        <v>28.36</v>
      </c>
      <c r="M147" s="4">
        <f t="shared" si="33"/>
        <v>-0.07138179436804193</v>
      </c>
      <c r="N147" s="5">
        <v>48.4</v>
      </c>
      <c r="O147" s="4">
        <f t="shared" si="34"/>
        <v>-0.12509038322487354</v>
      </c>
      <c r="P147" s="5">
        <v>29.99</v>
      </c>
      <c r="Q147" s="4">
        <f t="shared" si="35"/>
        <v>-0.042464878671775286</v>
      </c>
      <c r="R147" s="5">
        <v>23.75</v>
      </c>
      <c r="S147" s="4">
        <f t="shared" si="36"/>
        <v>-0.02504105090311981</v>
      </c>
      <c r="T147" s="5">
        <v>44.48</v>
      </c>
      <c r="U147" s="4">
        <f t="shared" si="37"/>
        <v>0.014367160775370369</v>
      </c>
      <c r="V147" s="5">
        <v>37.25</v>
      </c>
      <c r="W147" s="4">
        <f t="shared" si="38"/>
        <v>-0.08228627740822869</v>
      </c>
      <c r="X147" s="5">
        <v>49.37</v>
      </c>
      <c r="Y147" s="4">
        <f t="shared" si="39"/>
        <v>-0.07129420617005267</v>
      </c>
      <c r="Z147" s="5">
        <v>37.15</v>
      </c>
      <c r="AA147" s="4">
        <f t="shared" si="40"/>
        <v>-0.03806317969963746</v>
      </c>
      <c r="AB147" s="5">
        <v>26.17</v>
      </c>
      <c r="AC147" s="4">
        <f t="shared" si="41"/>
        <v>-0.08175438596491225</v>
      </c>
      <c r="AD147" s="5">
        <v>44.62</v>
      </c>
      <c r="AE147" s="4">
        <f t="shared" si="42"/>
        <v>-0.0234186911796892</v>
      </c>
      <c r="AF147" s="1">
        <v>19.35</v>
      </c>
      <c r="AG147" s="4">
        <f t="shared" si="47"/>
        <v>-0.056557776694295514</v>
      </c>
    </row>
    <row r="148" spans="1:33" ht="15">
      <c r="A148" s="2">
        <v>39727</v>
      </c>
      <c r="B148" s="1">
        <v>5704.13</v>
      </c>
      <c r="C148" s="4">
        <f t="shared" si="48"/>
        <v>-0.19534796457580395</v>
      </c>
      <c r="D148" s="1">
        <v>35.59</v>
      </c>
      <c r="E148" s="4">
        <f t="shared" si="43"/>
        <v>-0.17290262607483142</v>
      </c>
      <c r="F148" s="11">
        <v>24.29</v>
      </c>
      <c r="G148" s="4">
        <f t="shared" si="44"/>
        <v>-0.21846846846846846</v>
      </c>
      <c r="H148" s="1">
        <v>33.67</v>
      </c>
      <c r="I148" s="4">
        <f t="shared" si="45"/>
        <v>-0.19603629417382995</v>
      </c>
      <c r="J148" s="1">
        <v>14.43</v>
      </c>
      <c r="K148" s="4">
        <f t="shared" si="46"/>
        <v>-0.16877880184331795</v>
      </c>
      <c r="L148" s="5">
        <v>24.09</v>
      </c>
      <c r="M148" s="4">
        <f t="shared" si="33"/>
        <v>-0.15056417489421714</v>
      </c>
      <c r="N148" s="5">
        <v>37.08</v>
      </c>
      <c r="O148" s="4">
        <f t="shared" si="34"/>
        <v>-0.2338842975206612</v>
      </c>
      <c r="P148" s="5">
        <v>21.6</v>
      </c>
      <c r="Q148" s="4">
        <f t="shared" si="35"/>
        <v>-0.2797599199733244</v>
      </c>
      <c r="R148" s="5">
        <v>20.29</v>
      </c>
      <c r="S148" s="4">
        <f t="shared" si="36"/>
        <v>-0.14568421052631586</v>
      </c>
      <c r="T148" s="5">
        <v>35.42</v>
      </c>
      <c r="U148" s="4">
        <f t="shared" si="37"/>
        <v>-0.20368705035971213</v>
      </c>
      <c r="V148" s="5">
        <v>30.03</v>
      </c>
      <c r="W148" s="4">
        <f t="shared" si="38"/>
        <v>-0.1938255033557047</v>
      </c>
      <c r="X148" s="5">
        <v>38</v>
      </c>
      <c r="Y148" s="4">
        <f t="shared" si="39"/>
        <v>-0.23030180271419887</v>
      </c>
      <c r="Z148" s="5">
        <v>32.26</v>
      </c>
      <c r="AA148" s="4">
        <f t="shared" si="40"/>
        <v>-0.131628532974428</v>
      </c>
      <c r="AB148" s="5">
        <v>21.6</v>
      </c>
      <c r="AC148" s="4">
        <f t="shared" si="41"/>
        <v>-0.17462743599541464</v>
      </c>
      <c r="AD148" s="5">
        <v>38.02</v>
      </c>
      <c r="AE148" s="4">
        <f t="shared" si="42"/>
        <v>-0.14791573285522175</v>
      </c>
      <c r="AF148" s="1">
        <v>16.73</v>
      </c>
      <c r="AG148" s="4">
        <f t="shared" si="47"/>
        <v>-0.13540051679586562</v>
      </c>
    </row>
    <row r="149" spans="1:33" ht="15">
      <c r="A149" s="2">
        <v>39734</v>
      </c>
      <c r="B149" s="1">
        <v>5948.8</v>
      </c>
      <c r="C149" s="4">
        <f t="shared" si="48"/>
        <v>0.04289348244166957</v>
      </c>
      <c r="D149" s="1">
        <v>35.15</v>
      </c>
      <c r="E149" s="4">
        <f t="shared" si="43"/>
        <v>-0.012363023321157796</v>
      </c>
      <c r="F149" s="11">
        <v>27.89</v>
      </c>
      <c r="G149" s="4">
        <f t="shared" si="44"/>
        <v>0.14820913956360648</v>
      </c>
      <c r="H149" s="1">
        <v>35.95</v>
      </c>
      <c r="I149" s="4">
        <f t="shared" si="45"/>
        <v>0.06771606771606775</v>
      </c>
      <c r="J149" s="1">
        <v>15.15</v>
      </c>
      <c r="K149" s="4">
        <f t="shared" si="46"/>
        <v>0.0498960498960499</v>
      </c>
      <c r="L149" s="5">
        <v>24.78</v>
      </c>
      <c r="M149" s="4">
        <f t="shared" si="33"/>
        <v>0.028642590286426017</v>
      </c>
      <c r="N149" s="5">
        <v>41.82</v>
      </c>
      <c r="O149" s="4">
        <f t="shared" si="34"/>
        <v>0.12783171521035608</v>
      </c>
      <c r="P149" s="5">
        <v>23.11</v>
      </c>
      <c r="Q149" s="4">
        <f t="shared" si="35"/>
        <v>0.06990740740740731</v>
      </c>
      <c r="R149" s="5">
        <v>18.68</v>
      </c>
      <c r="S149" s="4">
        <f t="shared" si="36"/>
        <v>-0.0793494332183341</v>
      </c>
      <c r="T149" s="5">
        <v>36.07</v>
      </c>
      <c r="U149" s="4">
        <f t="shared" si="37"/>
        <v>0.018351214003387906</v>
      </c>
      <c r="V149" s="5">
        <v>31</v>
      </c>
      <c r="W149" s="4">
        <f t="shared" si="38"/>
        <v>0.032301032301032206</v>
      </c>
      <c r="X149" s="5">
        <v>38.9</v>
      </c>
      <c r="Y149" s="4">
        <f t="shared" si="39"/>
        <v>0.023684210526315752</v>
      </c>
      <c r="Z149" s="5">
        <v>33.49</v>
      </c>
      <c r="AA149" s="4">
        <f t="shared" si="40"/>
        <v>0.03812771233725987</v>
      </c>
      <c r="AB149" s="5">
        <v>22.29</v>
      </c>
      <c r="AC149" s="4">
        <f t="shared" si="41"/>
        <v>0.03194444444444433</v>
      </c>
      <c r="AD149" s="5">
        <v>38.7</v>
      </c>
      <c r="AE149" s="4">
        <f t="shared" si="42"/>
        <v>0.01788532351394001</v>
      </c>
      <c r="AF149" s="1">
        <v>16.64</v>
      </c>
      <c r="AG149" s="4">
        <f t="shared" si="47"/>
        <v>-0.005379557680812885</v>
      </c>
    </row>
    <row r="150" spans="1:33" ht="15">
      <c r="A150" s="2">
        <v>39741</v>
      </c>
      <c r="B150" s="1">
        <v>5427.54</v>
      </c>
      <c r="C150" s="4">
        <f t="shared" si="48"/>
        <v>-0.08762439483593332</v>
      </c>
      <c r="D150" s="1">
        <v>35.79</v>
      </c>
      <c r="E150" s="4">
        <f t="shared" si="43"/>
        <v>0.018207681365576045</v>
      </c>
      <c r="F150" s="11">
        <v>28.76</v>
      </c>
      <c r="G150" s="4">
        <f t="shared" si="44"/>
        <v>0.031193976335604168</v>
      </c>
      <c r="H150" s="1">
        <v>35.14</v>
      </c>
      <c r="I150" s="4">
        <f t="shared" si="45"/>
        <v>-0.02253129346314331</v>
      </c>
      <c r="J150" s="1">
        <v>15.63</v>
      </c>
      <c r="K150" s="4">
        <f t="shared" si="46"/>
        <v>0.03168316831683171</v>
      </c>
      <c r="L150" s="5">
        <v>24.9</v>
      </c>
      <c r="M150" s="4">
        <f t="shared" si="33"/>
        <v>0.004842615012106366</v>
      </c>
      <c r="N150" s="5">
        <v>43.2</v>
      </c>
      <c r="O150" s="4">
        <f t="shared" si="34"/>
        <v>0.03299856527977041</v>
      </c>
      <c r="P150" s="5">
        <v>25.77</v>
      </c>
      <c r="Q150" s="4">
        <f t="shared" si="35"/>
        <v>0.1151016875811337</v>
      </c>
      <c r="R150" s="5">
        <v>18.87</v>
      </c>
      <c r="S150" s="4">
        <f t="shared" si="36"/>
        <v>0.010171306209850073</v>
      </c>
      <c r="T150" s="5">
        <v>37.03</v>
      </c>
      <c r="U150" s="4">
        <f t="shared" si="37"/>
        <v>0.02661491544219574</v>
      </c>
      <c r="V150" s="5">
        <v>32.34</v>
      </c>
      <c r="W150" s="4">
        <f t="shared" si="38"/>
        <v>0.043225806451613114</v>
      </c>
      <c r="X150" s="5">
        <v>38.11</v>
      </c>
      <c r="Y150" s="4">
        <f t="shared" si="39"/>
        <v>-0.0203084832904884</v>
      </c>
      <c r="Z150" s="5">
        <v>34.61</v>
      </c>
      <c r="AA150" s="4">
        <f t="shared" si="40"/>
        <v>0.033442818751866055</v>
      </c>
      <c r="AB150" s="5">
        <v>22.59</v>
      </c>
      <c r="AC150" s="4">
        <f t="shared" si="41"/>
        <v>0.013458950201884257</v>
      </c>
      <c r="AD150" s="5">
        <v>39.45</v>
      </c>
      <c r="AE150" s="4">
        <f t="shared" si="42"/>
        <v>0.019379844961240345</v>
      </c>
      <c r="AF150" s="1">
        <v>16.71</v>
      </c>
      <c r="AG150" s="4">
        <f t="shared" si="47"/>
        <v>0.0042067307692308376</v>
      </c>
    </row>
    <row r="151" spans="1:33" ht="15">
      <c r="A151" s="2">
        <v>39748</v>
      </c>
      <c r="B151" s="1">
        <v>6061.09</v>
      </c>
      <c r="C151" s="4">
        <f t="shared" si="48"/>
        <v>0.11672875741127653</v>
      </c>
      <c r="D151" s="1">
        <v>35</v>
      </c>
      <c r="E151" s="4">
        <f t="shared" si="43"/>
        <v>-0.022073204805811653</v>
      </c>
      <c r="F151" s="11">
        <v>29.38</v>
      </c>
      <c r="G151" s="4">
        <f t="shared" si="44"/>
        <v>0.021557719054241975</v>
      </c>
      <c r="H151" s="1">
        <v>36.28</v>
      </c>
      <c r="I151" s="4">
        <f t="shared" si="45"/>
        <v>0.032441661923733545</v>
      </c>
      <c r="J151" s="1">
        <v>16.38</v>
      </c>
      <c r="K151" s="4">
        <f t="shared" si="46"/>
        <v>0.04798464491362742</v>
      </c>
      <c r="L151" s="5">
        <v>26.66</v>
      </c>
      <c r="M151" s="4">
        <f t="shared" si="33"/>
        <v>0.07068273092369481</v>
      </c>
      <c r="N151" s="5">
        <v>47.24</v>
      </c>
      <c r="O151" s="4">
        <f t="shared" si="34"/>
        <v>0.09351851851851856</v>
      </c>
      <c r="P151" s="5">
        <v>27.3</v>
      </c>
      <c r="Q151" s="4">
        <f t="shared" si="35"/>
        <v>0.05937136204889404</v>
      </c>
      <c r="R151" s="5">
        <v>20.52</v>
      </c>
      <c r="S151" s="4">
        <f t="shared" si="36"/>
        <v>0.08744038155802847</v>
      </c>
      <c r="T151" s="5">
        <v>39.37</v>
      </c>
      <c r="U151" s="4">
        <f t="shared" si="37"/>
        <v>0.06319200648123124</v>
      </c>
      <c r="V151" s="5">
        <v>32.91</v>
      </c>
      <c r="W151" s="4">
        <f t="shared" si="38"/>
        <v>0.017625231910946004</v>
      </c>
      <c r="X151" s="5">
        <v>42.61</v>
      </c>
      <c r="Y151" s="4">
        <f t="shared" si="39"/>
        <v>0.11807924429283645</v>
      </c>
      <c r="Z151" s="5">
        <v>34.34</v>
      </c>
      <c r="AA151" s="4">
        <f t="shared" si="40"/>
        <v>-0.0078012135221032786</v>
      </c>
      <c r="AB151" s="5">
        <v>25.2</v>
      </c>
      <c r="AC151" s="4">
        <f t="shared" si="41"/>
        <v>0.11553784860557759</v>
      </c>
      <c r="AD151" s="5">
        <v>43.5</v>
      </c>
      <c r="AE151" s="4">
        <f t="shared" si="42"/>
        <v>0.10266159695817478</v>
      </c>
      <c r="AF151" s="1">
        <v>17.42</v>
      </c>
      <c r="AG151" s="4">
        <f t="shared" si="47"/>
        <v>0.04248952722920407</v>
      </c>
    </row>
    <row r="152" spans="1:33" ht="15">
      <c r="A152" s="2">
        <v>39755</v>
      </c>
      <c r="B152" s="1">
        <v>5871.98</v>
      </c>
      <c r="C152" s="4">
        <f t="shared" si="48"/>
        <v>-0.03120065862740873</v>
      </c>
      <c r="D152" s="1">
        <v>35.25</v>
      </c>
      <c r="E152" s="4">
        <f t="shared" si="43"/>
        <v>0.0071428571428571175</v>
      </c>
      <c r="F152" s="11">
        <v>29.81</v>
      </c>
      <c r="G152" s="4">
        <f t="shared" si="44"/>
        <v>0.014635806671204898</v>
      </c>
      <c r="H152" s="1">
        <v>35.83</v>
      </c>
      <c r="I152" s="4">
        <f t="shared" si="45"/>
        <v>-0.012403528114663831</v>
      </c>
      <c r="J152" s="1">
        <v>16.25</v>
      </c>
      <c r="K152" s="4">
        <f t="shared" si="46"/>
        <v>-0.007936507936507908</v>
      </c>
      <c r="L152" s="5">
        <v>28.37</v>
      </c>
      <c r="M152" s="4">
        <f t="shared" si="33"/>
        <v>0.06414103525881476</v>
      </c>
      <c r="N152" s="5">
        <v>46.92</v>
      </c>
      <c r="O152" s="4">
        <f t="shared" si="34"/>
        <v>-0.006773920406435208</v>
      </c>
      <c r="P152" s="5">
        <v>26.78</v>
      </c>
      <c r="Q152" s="4">
        <f t="shared" si="35"/>
        <v>-0.01904761904761898</v>
      </c>
      <c r="R152" s="5">
        <v>18.89</v>
      </c>
      <c r="S152" s="4">
        <f t="shared" si="36"/>
        <v>-0.07943469785575041</v>
      </c>
      <c r="T152" s="5">
        <v>39.55</v>
      </c>
      <c r="U152" s="4">
        <f t="shared" si="37"/>
        <v>0.00457200914401823</v>
      </c>
      <c r="V152" s="5">
        <v>34.27</v>
      </c>
      <c r="W152" s="4">
        <f t="shared" si="38"/>
        <v>0.041324825281069844</v>
      </c>
      <c r="X152" s="5">
        <v>42.7</v>
      </c>
      <c r="Y152" s="4">
        <f t="shared" si="39"/>
        <v>0.0021121802393804234</v>
      </c>
      <c r="Z152" s="5">
        <v>34.83</v>
      </c>
      <c r="AA152" s="4">
        <f t="shared" si="40"/>
        <v>0.014269073966219903</v>
      </c>
      <c r="AB152" s="5">
        <v>24.96</v>
      </c>
      <c r="AC152" s="4">
        <f t="shared" si="41"/>
        <v>-0.00952380952380949</v>
      </c>
      <c r="AD152" s="5">
        <v>42.94</v>
      </c>
      <c r="AE152" s="4">
        <f t="shared" si="42"/>
        <v>-0.012873563218390838</v>
      </c>
      <c r="AF152" s="1">
        <v>17.77</v>
      </c>
      <c r="AG152" s="4">
        <f t="shared" si="47"/>
        <v>0.02009184845005718</v>
      </c>
    </row>
    <row r="153" spans="1:33" ht="15">
      <c r="A153" s="2">
        <v>39762</v>
      </c>
      <c r="B153" s="1">
        <v>5452.63</v>
      </c>
      <c r="C153" s="4">
        <f t="shared" si="48"/>
        <v>-0.0714154339762737</v>
      </c>
      <c r="D153" s="1">
        <v>34</v>
      </c>
      <c r="E153" s="4">
        <f t="shared" si="43"/>
        <v>-0.03546099290780147</v>
      </c>
      <c r="F153" s="11">
        <v>29.17</v>
      </c>
      <c r="G153" s="4">
        <f t="shared" si="44"/>
        <v>-0.021469305602146882</v>
      </c>
      <c r="H153" s="1">
        <v>36.39</v>
      </c>
      <c r="I153" s="4">
        <f t="shared" si="45"/>
        <v>0.015629360870778708</v>
      </c>
      <c r="J153" s="1">
        <v>15.64</v>
      </c>
      <c r="K153" s="4">
        <f t="shared" si="46"/>
        <v>-0.03753846153846152</v>
      </c>
      <c r="L153" s="5">
        <v>29.23</v>
      </c>
      <c r="M153" s="4">
        <f t="shared" si="33"/>
        <v>0.03031371166725405</v>
      </c>
      <c r="N153" s="5">
        <v>47.3</v>
      </c>
      <c r="O153" s="4">
        <f t="shared" si="34"/>
        <v>0.008098891730605295</v>
      </c>
      <c r="P153" s="5">
        <v>26.54</v>
      </c>
      <c r="Q153" s="4">
        <f t="shared" si="35"/>
        <v>-0.008961911874533324</v>
      </c>
      <c r="R153" s="5">
        <v>17.63</v>
      </c>
      <c r="S153" s="4">
        <f t="shared" si="36"/>
        <v>-0.0667019587083113</v>
      </c>
      <c r="T153" s="5">
        <v>38.84</v>
      </c>
      <c r="U153" s="4">
        <f t="shared" si="37"/>
        <v>-0.017951959544879714</v>
      </c>
      <c r="V153" s="5">
        <v>34.02</v>
      </c>
      <c r="W153" s="4">
        <f t="shared" si="38"/>
        <v>-0.0072950102130142636</v>
      </c>
      <c r="X153" s="5">
        <v>42.09</v>
      </c>
      <c r="Y153" s="4">
        <f t="shared" si="39"/>
        <v>-0.014285714285714235</v>
      </c>
      <c r="Z153" s="5">
        <v>35.21</v>
      </c>
      <c r="AA153" s="4">
        <f t="shared" si="40"/>
        <v>0.01091013494114268</v>
      </c>
      <c r="AB153" s="5">
        <v>25.5</v>
      </c>
      <c r="AC153" s="4">
        <f t="shared" si="41"/>
        <v>0.02163461538461542</v>
      </c>
      <c r="AD153" s="5">
        <v>42.17</v>
      </c>
      <c r="AE153" s="4">
        <f t="shared" si="42"/>
        <v>-0.017931998136935134</v>
      </c>
      <c r="AF153" s="1">
        <v>17.98</v>
      </c>
      <c r="AG153" s="4">
        <f t="shared" si="47"/>
        <v>0.011817670230725996</v>
      </c>
    </row>
    <row r="154" spans="1:33" ht="15">
      <c r="A154" s="2">
        <v>39769</v>
      </c>
      <c r="B154" s="1">
        <v>4959.79</v>
      </c>
      <c r="C154" s="4">
        <f t="shared" si="48"/>
        <v>-0.09038574045919123</v>
      </c>
      <c r="D154" s="1">
        <v>33.51</v>
      </c>
      <c r="E154" s="4">
        <f t="shared" si="43"/>
        <v>-0.014411764705882457</v>
      </c>
      <c r="F154" s="11">
        <v>30.52</v>
      </c>
      <c r="G154" s="4">
        <f t="shared" si="44"/>
        <v>0.04628042509427477</v>
      </c>
      <c r="H154" s="1">
        <v>36.93</v>
      </c>
      <c r="I154" s="4">
        <f t="shared" si="45"/>
        <v>0.01483924154987637</v>
      </c>
      <c r="J154" s="1">
        <v>15.04</v>
      </c>
      <c r="K154" s="4">
        <f t="shared" si="46"/>
        <v>-0.038363171355498826</v>
      </c>
      <c r="L154" s="5">
        <v>28.53</v>
      </c>
      <c r="M154" s="4">
        <f t="shared" si="33"/>
        <v>-0.023947998631542955</v>
      </c>
      <c r="N154" s="5">
        <v>48.37</v>
      </c>
      <c r="O154" s="4">
        <f t="shared" si="34"/>
        <v>0.022621564482029566</v>
      </c>
      <c r="P154" s="5">
        <v>24.28</v>
      </c>
      <c r="Q154" s="4">
        <f t="shared" si="35"/>
        <v>-0.08515448379804058</v>
      </c>
      <c r="R154" s="5">
        <v>16.82</v>
      </c>
      <c r="S154" s="4">
        <f t="shared" si="36"/>
        <v>-0.0459444129325014</v>
      </c>
      <c r="T154" s="5">
        <v>38.44</v>
      </c>
      <c r="U154" s="4">
        <f t="shared" si="37"/>
        <v>-0.010298661174047541</v>
      </c>
      <c r="V154" s="5">
        <v>33.85</v>
      </c>
      <c r="W154" s="4">
        <f t="shared" si="38"/>
        <v>-0.004997060552616173</v>
      </c>
      <c r="X154" s="5">
        <v>43.6</v>
      </c>
      <c r="Y154" s="4">
        <f t="shared" si="39"/>
        <v>0.035875504870515496</v>
      </c>
      <c r="Z154" s="5">
        <v>35.59</v>
      </c>
      <c r="AA154" s="4">
        <f t="shared" si="40"/>
        <v>0.010792388525987073</v>
      </c>
      <c r="AB154" s="5">
        <v>27.86</v>
      </c>
      <c r="AC154" s="4">
        <f t="shared" si="41"/>
        <v>0.09254901960784312</v>
      </c>
      <c r="AD154" s="5">
        <v>41.27</v>
      </c>
      <c r="AE154" s="4">
        <f t="shared" si="42"/>
        <v>-0.021342186388427775</v>
      </c>
      <c r="AF154" s="1">
        <v>18.04</v>
      </c>
      <c r="AG154" s="4">
        <f t="shared" si="47"/>
        <v>0.0033370411568409697</v>
      </c>
    </row>
    <row r="155" spans="1:33" ht="15">
      <c r="A155" s="2">
        <v>39776</v>
      </c>
      <c r="B155" s="1">
        <v>5599.3</v>
      </c>
      <c r="C155" s="4">
        <f t="shared" si="48"/>
        <v>0.12893892684972563</v>
      </c>
      <c r="D155" s="1">
        <v>34.22</v>
      </c>
      <c r="E155" s="4">
        <f t="shared" si="43"/>
        <v>0.021187705162638126</v>
      </c>
      <c r="F155" s="11">
        <v>31.87</v>
      </c>
      <c r="G155" s="4">
        <f t="shared" si="44"/>
        <v>0.04423328964613371</v>
      </c>
      <c r="H155" s="1">
        <v>36.82</v>
      </c>
      <c r="I155" s="4">
        <f t="shared" si="45"/>
        <v>-0.0029786081776332907</v>
      </c>
      <c r="J155" s="1">
        <v>15.56</v>
      </c>
      <c r="K155" s="4">
        <f t="shared" si="46"/>
        <v>0.03457446808510656</v>
      </c>
      <c r="L155" s="5">
        <v>30.4</v>
      </c>
      <c r="M155" s="4">
        <f t="shared" si="33"/>
        <v>0.06554504030844721</v>
      </c>
      <c r="N155" s="5">
        <v>48.76</v>
      </c>
      <c r="O155" s="4">
        <f t="shared" si="34"/>
        <v>0.00806284887326858</v>
      </c>
      <c r="P155" s="5">
        <v>26.49</v>
      </c>
      <c r="Q155" s="4">
        <f t="shared" si="35"/>
        <v>0.09102141680395381</v>
      </c>
      <c r="R155" s="5">
        <v>18.31</v>
      </c>
      <c r="S155" s="4">
        <f t="shared" si="36"/>
        <v>0.08858501783590955</v>
      </c>
      <c r="T155" s="5">
        <v>39.69</v>
      </c>
      <c r="U155" s="4">
        <f t="shared" si="37"/>
        <v>0.03251821019771062</v>
      </c>
      <c r="V155" s="5">
        <v>34.75</v>
      </c>
      <c r="W155" s="4">
        <f t="shared" si="38"/>
        <v>0.026587887740029403</v>
      </c>
      <c r="X155" s="5">
        <v>46.67</v>
      </c>
      <c r="Y155" s="4">
        <f t="shared" si="39"/>
        <v>0.07041284403669734</v>
      </c>
      <c r="Z155" s="5">
        <v>36.32</v>
      </c>
      <c r="AA155" s="4">
        <f t="shared" si="40"/>
        <v>0.02051137960101146</v>
      </c>
      <c r="AB155" s="5">
        <v>28.16</v>
      </c>
      <c r="AC155" s="4">
        <f t="shared" si="41"/>
        <v>0.01076812634601576</v>
      </c>
      <c r="AD155" s="5">
        <v>43.46</v>
      </c>
      <c r="AE155" s="4">
        <f t="shared" si="42"/>
        <v>0.05306518051853648</v>
      </c>
      <c r="AF155" s="1">
        <v>18.81</v>
      </c>
      <c r="AG155" s="4">
        <f t="shared" si="47"/>
        <v>0.04268292682926833</v>
      </c>
    </row>
    <row r="156" spans="1:33" ht="15">
      <c r="A156" s="2">
        <v>39783</v>
      </c>
      <c r="B156" s="1">
        <v>5401.25</v>
      </c>
      <c r="C156" s="4">
        <f t="shared" si="48"/>
        <v>-0.03537049274016402</v>
      </c>
      <c r="D156" s="1">
        <v>31.02</v>
      </c>
      <c r="E156" s="4">
        <f t="shared" si="43"/>
        <v>-0.09351256575102274</v>
      </c>
      <c r="F156" s="11">
        <v>29.96</v>
      </c>
      <c r="G156" s="4">
        <f t="shared" si="44"/>
        <v>-0.05993096956385313</v>
      </c>
      <c r="H156" s="1">
        <v>35.23</v>
      </c>
      <c r="I156" s="4">
        <f t="shared" si="45"/>
        <v>-0.04318305268875622</v>
      </c>
      <c r="J156" s="1">
        <v>14.94</v>
      </c>
      <c r="K156" s="4">
        <f t="shared" si="46"/>
        <v>-0.0398457583547559</v>
      </c>
      <c r="L156" s="5">
        <v>29.5</v>
      </c>
      <c r="M156" s="4">
        <f t="shared" si="33"/>
        <v>-0.02960526315789469</v>
      </c>
      <c r="N156" s="5">
        <v>46.35</v>
      </c>
      <c r="O156" s="4">
        <f t="shared" si="34"/>
        <v>-0.04942575881870381</v>
      </c>
      <c r="P156" s="5">
        <v>24.44</v>
      </c>
      <c r="Q156" s="4">
        <f t="shared" si="35"/>
        <v>-0.07738769346923358</v>
      </c>
      <c r="R156" s="5">
        <v>18.77</v>
      </c>
      <c r="S156" s="4">
        <f t="shared" si="36"/>
        <v>0.025122883670125606</v>
      </c>
      <c r="T156" s="5">
        <v>39.86</v>
      </c>
      <c r="U156" s="4">
        <f t="shared" si="37"/>
        <v>0.004283194759385323</v>
      </c>
      <c r="V156" s="5">
        <v>34.21</v>
      </c>
      <c r="W156" s="4">
        <f t="shared" si="38"/>
        <v>-0.015539568345323662</v>
      </c>
      <c r="X156" s="5">
        <v>43.26</v>
      </c>
      <c r="Y156" s="4">
        <f t="shared" si="39"/>
        <v>-0.07306620955646037</v>
      </c>
      <c r="Z156" s="5">
        <v>36.89</v>
      </c>
      <c r="AA156" s="4">
        <f t="shared" si="40"/>
        <v>0.01569383259911894</v>
      </c>
      <c r="AB156" s="5">
        <v>24.61</v>
      </c>
      <c r="AC156" s="4">
        <f t="shared" si="41"/>
        <v>-0.12606534090909094</v>
      </c>
      <c r="AD156" s="5">
        <v>41.88</v>
      </c>
      <c r="AE156" s="4">
        <f t="shared" si="42"/>
        <v>-0.03635526921306942</v>
      </c>
      <c r="AF156" s="1">
        <v>18.18</v>
      </c>
      <c r="AG156" s="4">
        <f t="shared" si="47"/>
        <v>-0.03349282296650713</v>
      </c>
    </row>
    <row r="157" spans="1:33" ht="15">
      <c r="A157" s="2">
        <v>39790</v>
      </c>
      <c r="B157" s="1">
        <v>5543.96</v>
      </c>
      <c r="C157" s="4">
        <f t="shared" si="48"/>
        <v>0.026421661652395345</v>
      </c>
      <c r="D157" s="1">
        <v>30.13</v>
      </c>
      <c r="E157" s="4">
        <f t="shared" si="43"/>
        <v>-0.028691166989039396</v>
      </c>
      <c r="F157" s="11">
        <v>30.4</v>
      </c>
      <c r="G157" s="4">
        <f t="shared" si="44"/>
        <v>0.014686248331108098</v>
      </c>
      <c r="H157" s="1">
        <v>34.6</v>
      </c>
      <c r="I157" s="4">
        <f t="shared" si="45"/>
        <v>-0.017882486517172724</v>
      </c>
      <c r="J157" s="1">
        <v>14.62</v>
      </c>
      <c r="K157" s="4">
        <f t="shared" si="46"/>
        <v>-0.021419009370816644</v>
      </c>
      <c r="L157" s="5">
        <v>29.04</v>
      </c>
      <c r="M157" s="4">
        <f t="shared" si="33"/>
        <v>-0.015593220338983027</v>
      </c>
      <c r="N157" s="5">
        <v>46.29</v>
      </c>
      <c r="O157" s="4">
        <f t="shared" si="34"/>
        <v>-0.0012944983818771183</v>
      </c>
      <c r="P157" s="5">
        <v>24.63</v>
      </c>
      <c r="Q157" s="4">
        <f t="shared" si="35"/>
        <v>0.007774140752863978</v>
      </c>
      <c r="R157" s="5">
        <v>18.23</v>
      </c>
      <c r="S157" s="4">
        <f t="shared" si="36"/>
        <v>-0.028769312733084695</v>
      </c>
      <c r="T157" s="5">
        <v>39.57</v>
      </c>
      <c r="U157" s="4">
        <f t="shared" si="37"/>
        <v>-0.007275464124435471</v>
      </c>
      <c r="V157" s="5">
        <v>34.8</v>
      </c>
      <c r="W157" s="4">
        <f t="shared" si="38"/>
        <v>0.017246419175679595</v>
      </c>
      <c r="X157" s="5">
        <v>42.43</v>
      </c>
      <c r="Y157" s="4">
        <f t="shared" si="39"/>
        <v>-0.01918631530282011</v>
      </c>
      <c r="Z157" s="5">
        <v>36.34</v>
      </c>
      <c r="AA157" s="4">
        <f t="shared" si="40"/>
        <v>-0.0149091894822444</v>
      </c>
      <c r="AB157" s="5">
        <v>25.15</v>
      </c>
      <c r="AC157" s="4">
        <f t="shared" si="41"/>
        <v>0.02194229987809826</v>
      </c>
      <c r="AD157" s="5">
        <v>41.82</v>
      </c>
      <c r="AE157" s="4">
        <f t="shared" si="42"/>
        <v>-0.0014326647564470996</v>
      </c>
      <c r="AF157" s="1">
        <v>18</v>
      </c>
      <c r="AG157" s="4">
        <f t="shared" si="47"/>
        <v>-0.00990099009900991</v>
      </c>
    </row>
    <row r="158" spans="1:33" ht="15">
      <c r="A158" s="2">
        <v>39797</v>
      </c>
      <c r="B158" s="1">
        <v>5616.12</v>
      </c>
      <c r="C158" s="4">
        <f t="shared" si="48"/>
        <v>0.013015966926168243</v>
      </c>
      <c r="D158" s="1">
        <v>30.91</v>
      </c>
      <c r="E158" s="4">
        <f t="shared" si="43"/>
        <v>0.02588781944905416</v>
      </c>
      <c r="F158" s="11">
        <v>27.72</v>
      </c>
      <c r="G158" s="4">
        <f t="shared" si="44"/>
        <v>-0.0881578947368421</v>
      </c>
      <c r="H158" s="1">
        <v>34.98</v>
      </c>
      <c r="I158" s="4">
        <f t="shared" si="45"/>
        <v>0.010982658959537428</v>
      </c>
      <c r="J158" s="1">
        <v>14.68</v>
      </c>
      <c r="K158" s="4">
        <f t="shared" si="46"/>
        <v>0.004103967168262779</v>
      </c>
      <c r="L158" s="5">
        <v>29.67</v>
      </c>
      <c r="M158" s="4">
        <f t="shared" si="33"/>
        <v>0.02169421487603307</v>
      </c>
      <c r="N158" s="5">
        <v>50.39</v>
      </c>
      <c r="O158" s="4">
        <f t="shared" si="34"/>
        <v>0.08857204579822864</v>
      </c>
      <c r="P158" s="5">
        <v>24.75</v>
      </c>
      <c r="Q158" s="4">
        <f t="shared" si="35"/>
        <v>0.004872107186358221</v>
      </c>
      <c r="R158" s="5">
        <v>18.06</v>
      </c>
      <c r="S158" s="4">
        <f t="shared" si="36"/>
        <v>-0.009325287986834963</v>
      </c>
      <c r="T158" s="5">
        <v>38.89</v>
      </c>
      <c r="U158" s="4">
        <f t="shared" si="37"/>
        <v>-0.017184735911043747</v>
      </c>
      <c r="V158" s="5">
        <v>34.1</v>
      </c>
      <c r="W158" s="4">
        <f t="shared" si="38"/>
        <v>-0.02011494252873547</v>
      </c>
      <c r="X158" s="5">
        <v>40.97</v>
      </c>
      <c r="Y158" s="4">
        <f t="shared" si="39"/>
        <v>-0.03440961583785063</v>
      </c>
      <c r="Z158" s="5">
        <v>35.84</v>
      </c>
      <c r="AA158" s="4">
        <f t="shared" si="40"/>
        <v>-0.013758943313153527</v>
      </c>
      <c r="AB158" s="5">
        <v>24.66</v>
      </c>
      <c r="AC158" s="4">
        <f t="shared" si="41"/>
        <v>-0.019483101391649993</v>
      </c>
      <c r="AD158" s="5">
        <v>41.45</v>
      </c>
      <c r="AE158" s="4">
        <f t="shared" si="42"/>
        <v>-0.008847441415590573</v>
      </c>
      <c r="AF158" s="1">
        <v>18.35</v>
      </c>
      <c r="AG158" s="4">
        <f t="shared" si="47"/>
        <v>0.019444444444444597</v>
      </c>
    </row>
    <row r="159" spans="1:33" ht="15">
      <c r="A159" s="2">
        <v>39804</v>
      </c>
      <c r="B159" s="1">
        <v>5538.19</v>
      </c>
      <c r="C159" s="4">
        <f t="shared" si="48"/>
        <v>-0.013876128002963006</v>
      </c>
      <c r="D159" s="1">
        <v>31.2</v>
      </c>
      <c r="E159" s="4">
        <f t="shared" si="43"/>
        <v>0.0093820769977353</v>
      </c>
      <c r="F159" s="11">
        <v>28.05</v>
      </c>
      <c r="G159" s="4">
        <f t="shared" si="44"/>
        <v>0.011904761904761862</v>
      </c>
      <c r="H159" s="1">
        <v>34.9</v>
      </c>
      <c r="I159" s="4">
        <f t="shared" si="45"/>
        <v>-0.002287021154945612</v>
      </c>
      <c r="J159" s="1">
        <v>14.55</v>
      </c>
      <c r="K159" s="4">
        <f t="shared" si="46"/>
        <v>-0.008855585831062607</v>
      </c>
      <c r="L159" s="5">
        <v>28.96</v>
      </c>
      <c r="M159" s="4">
        <f t="shared" si="33"/>
        <v>-0.02392989551735758</v>
      </c>
      <c r="N159" s="5">
        <v>50.01</v>
      </c>
      <c r="O159" s="4">
        <f t="shared" si="34"/>
        <v>-0.007541178805318571</v>
      </c>
      <c r="P159" s="5">
        <v>24.9</v>
      </c>
      <c r="Q159" s="4">
        <f t="shared" si="35"/>
        <v>0.0060606060606061</v>
      </c>
      <c r="R159" s="5">
        <v>18.57</v>
      </c>
      <c r="S159" s="4">
        <f t="shared" si="36"/>
        <v>0.028239202657807327</v>
      </c>
      <c r="T159" s="5">
        <v>38.75</v>
      </c>
      <c r="U159" s="4">
        <f t="shared" si="37"/>
        <v>-0.003599897145795894</v>
      </c>
      <c r="V159" s="5">
        <v>35.43</v>
      </c>
      <c r="W159" s="4">
        <f t="shared" si="38"/>
        <v>0.0390029325513197</v>
      </c>
      <c r="X159" s="5">
        <v>40.21</v>
      </c>
      <c r="Y159" s="4">
        <f t="shared" si="39"/>
        <v>-0.01855015865267262</v>
      </c>
      <c r="Z159" s="5">
        <v>35.97</v>
      </c>
      <c r="AA159" s="4">
        <f t="shared" si="40"/>
        <v>0.0036272321428569843</v>
      </c>
      <c r="AB159" s="5">
        <v>25.09</v>
      </c>
      <c r="AC159" s="4">
        <f t="shared" si="41"/>
        <v>0.017437145174371338</v>
      </c>
      <c r="AD159" s="5">
        <v>41.7</v>
      </c>
      <c r="AE159" s="4">
        <f t="shared" si="42"/>
        <v>0.006031363088057962</v>
      </c>
      <c r="AF159" s="1">
        <v>17.98</v>
      </c>
      <c r="AG159" s="4">
        <f t="shared" si="47"/>
        <v>-0.020163487738419694</v>
      </c>
    </row>
    <row r="160" spans="1:33" ht="15">
      <c r="A160" s="2">
        <v>39811</v>
      </c>
      <c r="B160" s="1">
        <v>5915.73</v>
      </c>
      <c r="C160" s="4">
        <f t="shared" si="48"/>
        <v>0.068170286682111</v>
      </c>
      <c r="D160" s="1">
        <v>32.44</v>
      </c>
      <c r="E160" s="4">
        <f t="shared" si="43"/>
        <v>0.0397435897435896</v>
      </c>
      <c r="F160" s="11">
        <v>29.69</v>
      </c>
      <c r="G160" s="4">
        <f t="shared" si="44"/>
        <v>0.05846702317290564</v>
      </c>
      <c r="H160" s="1">
        <v>36.54</v>
      </c>
      <c r="I160" s="4">
        <f t="shared" si="45"/>
        <v>0.0469914040114614</v>
      </c>
      <c r="J160" s="1">
        <v>15.4</v>
      </c>
      <c r="K160" s="4">
        <f t="shared" si="46"/>
        <v>0.05841924398625431</v>
      </c>
      <c r="L160" s="5">
        <v>29.19</v>
      </c>
      <c r="M160" s="4">
        <f t="shared" si="33"/>
        <v>0.007941988950276313</v>
      </c>
      <c r="N160" s="5">
        <v>51.66</v>
      </c>
      <c r="O160" s="4">
        <f t="shared" si="34"/>
        <v>0.03299340131973594</v>
      </c>
      <c r="P160" s="5">
        <v>26.68</v>
      </c>
      <c r="Q160" s="4">
        <f t="shared" si="35"/>
        <v>0.07148594377510054</v>
      </c>
      <c r="R160" s="5">
        <v>19.45</v>
      </c>
      <c r="S160" s="4">
        <f t="shared" si="36"/>
        <v>0.04738826063543344</v>
      </c>
      <c r="T160" s="5">
        <v>40.65</v>
      </c>
      <c r="U160" s="4">
        <f t="shared" si="37"/>
        <v>0.049032258064516165</v>
      </c>
      <c r="V160" s="5">
        <v>36.37</v>
      </c>
      <c r="W160" s="4">
        <f t="shared" si="38"/>
        <v>0.026531188258537952</v>
      </c>
      <c r="X160" s="5">
        <v>43.75</v>
      </c>
      <c r="Y160" s="4">
        <f t="shared" si="39"/>
        <v>0.08803780154190499</v>
      </c>
      <c r="Z160" s="5">
        <v>37.47</v>
      </c>
      <c r="AA160" s="4">
        <f t="shared" si="40"/>
        <v>0.04170141784820691</v>
      </c>
      <c r="AB160" s="5">
        <v>25.71</v>
      </c>
      <c r="AC160" s="4">
        <f t="shared" si="41"/>
        <v>0.02471104025508164</v>
      </c>
      <c r="AD160" s="5">
        <v>42.54</v>
      </c>
      <c r="AE160" s="4">
        <f t="shared" si="42"/>
        <v>0.020143884892086295</v>
      </c>
      <c r="AF160" s="1">
        <v>18.84</v>
      </c>
      <c r="AG160" s="4">
        <f t="shared" si="47"/>
        <v>0.04783092324805338</v>
      </c>
    </row>
    <row r="161" spans="1:33" ht="15">
      <c r="A161" s="2">
        <v>39818</v>
      </c>
      <c r="B161" s="1">
        <v>5702.37</v>
      </c>
      <c r="C161" s="4">
        <f t="shared" si="48"/>
        <v>-0.03606655476162701</v>
      </c>
      <c r="D161" s="1">
        <v>30.56</v>
      </c>
      <c r="E161" s="4">
        <f t="shared" si="43"/>
        <v>-0.0579531442663378</v>
      </c>
      <c r="F161" s="11">
        <v>28.03</v>
      </c>
      <c r="G161" s="4">
        <f t="shared" si="44"/>
        <v>-0.055911081172111854</v>
      </c>
      <c r="H161" s="1">
        <v>35.11</v>
      </c>
      <c r="I161" s="4">
        <f t="shared" si="45"/>
        <v>-0.039135194307608145</v>
      </c>
      <c r="J161" s="1">
        <v>15.27</v>
      </c>
      <c r="K161" s="4">
        <f t="shared" si="46"/>
        <v>-0.008441558441558472</v>
      </c>
      <c r="L161" s="5">
        <v>29.38</v>
      </c>
      <c r="M161" s="4">
        <f t="shared" si="33"/>
        <v>0.006509078451524486</v>
      </c>
      <c r="N161" s="5">
        <v>50.02</v>
      </c>
      <c r="O161" s="4">
        <f t="shared" si="34"/>
        <v>-0.03174603174603163</v>
      </c>
      <c r="P161" s="5">
        <v>24.77</v>
      </c>
      <c r="Q161" s="4">
        <f t="shared" si="35"/>
        <v>-0.0715892053973014</v>
      </c>
      <c r="R161" s="5">
        <v>18.64</v>
      </c>
      <c r="S161" s="4">
        <f t="shared" si="36"/>
        <v>-0.04164524421593829</v>
      </c>
      <c r="T161" s="5">
        <v>38.07</v>
      </c>
      <c r="U161" s="4">
        <f t="shared" si="37"/>
        <v>-0.06346863468634678</v>
      </c>
      <c r="V161" s="5">
        <v>35.07</v>
      </c>
      <c r="W161" s="4">
        <f t="shared" si="38"/>
        <v>-0.03574374484465215</v>
      </c>
      <c r="X161" s="5">
        <v>43.59</v>
      </c>
      <c r="Y161" s="4">
        <f t="shared" si="39"/>
        <v>-0.0036571428571428033</v>
      </c>
      <c r="Z161" s="5">
        <v>35.53</v>
      </c>
      <c r="AA161" s="4">
        <f t="shared" si="40"/>
        <v>-0.0517747531358419</v>
      </c>
      <c r="AB161" s="5">
        <v>25.1</v>
      </c>
      <c r="AC161" s="4">
        <f t="shared" si="41"/>
        <v>-0.023726176584986325</v>
      </c>
      <c r="AD161" s="5">
        <v>42.78</v>
      </c>
      <c r="AE161" s="4">
        <f t="shared" si="42"/>
        <v>0.005641748942172065</v>
      </c>
      <c r="AF161" s="1">
        <v>18.24</v>
      </c>
      <c r="AG161" s="4">
        <f t="shared" si="47"/>
        <v>-0.03184713375796189</v>
      </c>
    </row>
    <row r="162" spans="1:33" ht="15">
      <c r="A162" s="2">
        <v>39825</v>
      </c>
      <c r="B162" s="1">
        <v>5387.5</v>
      </c>
      <c r="C162" s="4">
        <f t="shared" si="48"/>
        <v>-0.055217392066807314</v>
      </c>
      <c r="D162" s="1">
        <v>31.24</v>
      </c>
      <c r="E162" s="4">
        <f t="shared" si="43"/>
        <v>0.022251308900523625</v>
      </c>
      <c r="F162" s="11">
        <v>27.87</v>
      </c>
      <c r="G162" s="4">
        <f t="shared" si="44"/>
        <v>-0.005708169818052111</v>
      </c>
      <c r="H162" s="1">
        <v>34.6</v>
      </c>
      <c r="I162" s="4">
        <f t="shared" si="45"/>
        <v>-0.014525776132155999</v>
      </c>
      <c r="J162" s="1">
        <v>15.02</v>
      </c>
      <c r="K162" s="4">
        <f t="shared" si="46"/>
        <v>-0.016371971185330736</v>
      </c>
      <c r="L162" s="5">
        <v>29.51</v>
      </c>
      <c r="M162" s="4">
        <f t="shared" si="33"/>
        <v>0.004424778761062065</v>
      </c>
      <c r="N162" s="5">
        <v>49.83</v>
      </c>
      <c r="O162" s="4">
        <f t="shared" si="34"/>
        <v>-0.0037984806077570044</v>
      </c>
      <c r="P162" s="5">
        <v>24.57</v>
      </c>
      <c r="Q162" s="4">
        <f t="shared" si="35"/>
        <v>-0.008074283407347616</v>
      </c>
      <c r="R162" s="5">
        <v>18.77</v>
      </c>
      <c r="S162" s="4">
        <f t="shared" si="36"/>
        <v>0.006974248927038573</v>
      </c>
      <c r="T162" s="5">
        <v>38.08</v>
      </c>
      <c r="U162" s="4">
        <f t="shared" si="37"/>
        <v>0.00026267402153923314</v>
      </c>
      <c r="V162" s="5">
        <v>34.21</v>
      </c>
      <c r="W162" s="4">
        <f t="shared" si="38"/>
        <v>-0.02452238380382088</v>
      </c>
      <c r="X162" s="5">
        <v>43.71</v>
      </c>
      <c r="Y162" s="4">
        <f t="shared" si="39"/>
        <v>0.002752924982794225</v>
      </c>
      <c r="Z162" s="5">
        <v>35.03</v>
      </c>
      <c r="AA162" s="4">
        <f t="shared" si="40"/>
        <v>-0.01407261469180976</v>
      </c>
      <c r="AB162" s="5">
        <v>25.88</v>
      </c>
      <c r="AC162" s="4">
        <f t="shared" si="41"/>
        <v>0.031075697211155218</v>
      </c>
      <c r="AD162" s="5">
        <v>42.81</v>
      </c>
      <c r="AE162" s="4">
        <f t="shared" si="42"/>
        <v>0.0007012622720898865</v>
      </c>
      <c r="AF162" s="1">
        <v>18.28</v>
      </c>
      <c r="AG162" s="4">
        <f t="shared" si="47"/>
        <v>0.002192982456140413</v>
      </c>
    </row>
    <row r="163" spans="1:33" ht="15">
      <c r="A163" s="2">
        <v>39833</v>
      </c>
      <c r="B163" s="1">
        <v>5195.55</v>
      </c>
      <c r="C163" s="4">
        <f t="shared" si="48"/>
        <v>-0.035628770301624146</v>
      </c>
      <c r="D163" s="1">
        <v>30.28</v>
      </c>
      <c r="E163" s="4">
        <f t="shared" si="43"/>
        <v>-0.030729833546734864</v>
      </c>
      <c r="F163" s="11">
        <v>27.78</v>
      </c>
      <c r="G163" s="4">
        <f t="shared" si="44"/>
        <v>-0.0032292787944026013</v>
      </c>
      <c r="H163" s="1">
        <v>35</v>
      </c>
      <c r="I163" s="4">
        <f t="shared" si="45"/>
        <v>0.01156069364161838</v>
      </c>
      <c r="J163" s="1">
        <v>14.9</v>
      </c>
      <c r="K163" s="4">
        <f t="shared" si="46"/>
        <v>-0.007989347536617841</v>
      </c>
      <c r="L163" s="5">
        <v>28.95</v>
      </c>
      <c r="M163" s="4">
        <f t="shared" si="33"/>
        <v>-0.01897661809556095</v>
      </c>
      <c r="N163" s="5">
        <v>47.95</v>
      </c>
      <c r="O163" s="4">
        <f t="shared" si="34"/>
        <v>-0.037728276138872086</v>
      </c>
      <c r="P163" s="5">
        <v>23.99</v>
      </c>
      <c r="Q163" s="4">
        <f t="shared" si="35"/>
        <v>-0.023606023606023707</v>
      </c>
      <c r="R163" s="5">
        <v>18.64</v>
      </c>
      <c r="S163" s="4">
        <f t="shared" si="36"/>
        <v>-0.006925945657964783</v>
      </c>
      <c r="T163" s="5">
        <v>39.2</v>
      </c>
      <c r="U163" s="4">
        <f t="shared" si="37"/>
        <v>0.02941176470588247</v>
      </c>
      <c r="V163" s="5">
        <v>33.46</v>
      </c>
      <c r="W163" s="4">
        <f t="shared" si="38"/>
        <v>-0.02192341420637245</v>
      </c>
      <c r="X163" s="5">
        <v>43.18</v>
      </c>
      <c r="Y163" s="4">
        <f t="shared" si="39"/>
        <v>-0.012125371768474058</v>
      </c>
      <c r="Z163" s="5">
        <v>34.65</v>
      </c>
      <c r="AA163" s="4">
        <f t="shared" si="40"/>
        <v>-0.010847844704539034</v>
      </c>
      <c r="AB163" s="5">
        <v>25.35</v>
      </c>
      <c r="AC163" s="4">
        <f t="shared" si="41"/>
        <v>-0.020479134466769633</v>
      </c>
      <c r="AD163" s="5">
        <v>43.97</v>
      </c>
      <c r="AE163" s="4">
        <f t="shared" si="42"/>
        <v>0.027096472786731995</v>
      </c>
      <c r="AF163" s="1">
        <v>18.38</v>
      </c>
      <c r="AG163" s="4">
        <f t="shared" si="47"/>
        <v>0.00547045951859948</v>
      </c>
    </row>
    <row r="164" spans="1:33" ht="15">
      <c r="A164" s="2">
        <v>39839</v>
      </c>
      <c r="B164" s="1">
        <v>5195.79</v>
      </c>
      <c r="C164" s="4">
        <f t="shared" si="48"/>
        <v>4.619337702460591E-05</v>
      </c>
      <c r="D164" s="1">
        <v>31.1</v>
      </c>
      <c r="E164" s="4">
        <f t="shared" si="43"/>
        <v>0.02708058124174384</v>
      </c>
      <c r="F164" s="11">
        <v>28.83</v>
      </c>
      <c r="G164" s="4">
        <f t="shared" si="44"/>
        <v>0.03779697624190059</v>
      </c>
      <c r="H164" s="1">
        <v>35.18</v>
      </c>
      <c r="I164" s="4">
        <f t="shared" si="45"/>
        <v>0.005142857142857116</v>
      </c>
      <c r="J164" s="1">
        <v>15.15</v>
      </c>
      <c r="K164" s="4">
        <f t="shared" si="46"/>
        <v>0.016778523489932917</v>
      </c>
      <c r="L164" s="5">
        <v>29.11</v>
      </c>
      <c r="M164" s="4">
        <f t="shared" si="33"/>
        <v>0.005526770293609706</v>
      </c>
      <c r="N164" s="5">
        <v>51.55</v>
      </c>
      <c r="O164" s="4">
        <f t="shared" si="34"/>
        <v>0.07507820646506769</v>
      </c>
      <c r="P164" s="5">
        <v>24.68</v>
      </c>
      <c r="Q164" s="4">
        <f t="shared" si="35"/>
        <v>0.02876198416006681</v>
      </c>
      <c r="R164" s="5">
        <v>19.45</v>
      </c>
      <c r="S164" s="4">
        <f t="shared" si="36"/>
        <v>0.0434549356223175</v>
      </c>
      <c r="T164" s="5">
        <v>38.72</v>
      </c>
      <c r="U164" s="4">
        <f t="shared" si="37"/>
        <v>-0.01224489795918382</v>
      </c>
      <c r="V164" s="5">
        <v>34.29</v>
      </c>
      <c r="W164" s="4">
        <f t="shared" si="38"/>
        <v>0.024805738194859428</v>
      </c>
      <c r="X164" s="5">
        <v>43.84</v>
      </c>
      <c r="Y164" s="4">
        <f t="shared" si="39"/>
        <v>0.015284854099119949</v>
      </c>
      <c r="Z164" s="5">
        <v>33.45</v>
      </c>
      <c r="AA164" s="4">
        <f t="shared" si="40"/>
        <v>-0.03463203463203446</v>
      </c>
      <c r="AB164" s="5">
        <v>25.79</v>
      </c>
      <c r="AC164" s="4">
        <f t="shared" si="41"/>
        <v>0.017357001972386543</v>
      </c>
      <c r="AD164" s="5">
        <v>44.58</v>
      </c>
      <c r="AE164" s="4">
        <f t="shared" si="42"/>
        <v>0.013873095292244786</v>
      </c>
      <c r="AF164" s="1">
        <v>18.46</v>
      </c>
      <c r="AG164" s="4">
        <f t="shared" si="47"/>
        <v>0.0043525571273124175</v>
      </c>
    </row>
    <row r="165" spans="1:33" ht="15">
      <c r="A165" s="2">
        <v>39846</v>
      </c>
      <c r="B165" s="1">
        <v>5475.28</v>
      </c>
      <c r="C165" s="4">
        <f t="shared" si="48"/>
        <v>0.053791627452225654</v>
      </c>
      <c r="D165" s="1">
        <v>32.6</v>
      </c>
      <c r="E165" s="4">
        <f t="shared" si="43"/>
        <v>0.048231511254019255</v>
      </c>
      <c r="F165" s="11">
        <v>29.09</v>
      </c>
      <c r="G165" s="4">
        <f t="shared" si="44"/>
        <v>0.009018383628165205</v>
      </c>
      <c r="H165" s="1">
        <v>36.93</v>
      </c>
      <c r="I165" s="4">
        <f t="shared" si="45"/>
        <v>0.04974417282546906</v>
      </c>
      <c r="J165" s="1">
        <v>15.68</v>
      </c>
      <c r="K165" s="4">
        <f t="shared" si="46"/>
        <v>0.03498349834983494</v>
      </c>
      <c r="L165" s="5">
        <v>28.84</v>
      </c>
      <c r="M165" s="4">
        <f t="shared" si="33"/>
        <v>-0.00927516317416699</v>
      </c>
      <c r="N165" s="5">
        <v>52.36</v>
      </c>
      <c r="O165" s="4">
        <f t="shared" si="34"/>
        <v>0.015712900096993332</v>
      </c>
      <c r="P165" s="5">
        <v>25.74</v>
      </c>
      <c r="Q165" s="4">
        <f t="shared" si="35"/>
        <v>0.04294975688816849</v>
      </c>
      <c r="R165" s="5">
        <v>19.6</v>
      </c>
      <c r="S165" s="4">
        <f t="shared" si="36"/>
        <v>0.007712082262210984</v>
      </c>
      <c r="T165" s="5">
        <v>40.17</v>
      </c>
      <c r="U165" s="4">
        <f t="shared" si="37"/>
        <v>0.03744834710743805</v>
      </c>
      <c r="V165" s="5">
        <v>35.23</v>
      </c>
      <c r="W165" s="4">
        <f t="shared" si="38"/>
        <v>0.02741324001166512</v>
      </c>
      <c r="X165" s="5">
        <v>46.53</v>
      </c>
      <c r="Y165" s="4">
        <f t="shared" si="39"/>
        <v>0.061359489051094895</v>
      </c>
      <c r="Z165" s="5">
        <v>33.59</v>
      </c>
      <c r="AA165" s="4">
        <f t="shared" si="40"/>
        <v>0.004185351270552973</v>
      </c>
      <c r="AB165" s="5">
        <v>26.72</v>
      </c>
      <c r="AC165" s="4">
        <f t="shared" si="41"/>
        <v>0.03606048856145794</v>
      </c>
      <c r="AD165" s="5">
        <v>44.87</v>
      </c>
      <c r="AE165" s="4">
        <f t="shared" si="42"/>
        <v>0.006505159264243998</v>
      </c>
      <c r="AF165" s="1">
        <v>19.03</v>
      </c>
      <c r="AG165" s="4">
        <f t="shared" si="47"/>
        <v>0.030877573131094183</v>
      </c>
    </row>
    <row r="166" spans="1:33" ht="15">
      <c r="A166" s="2">
        <v>39853</v>
      </c>
      <c r="B166" s="1">
        <v>5206.76</v>
      </c>
      <c r="C166" s="4">
        <f t="shared" si="48"/>
        <v>-0.04904224076211616</v>
      </c>
      <c r="D166" s="1">
        <v>30.2</v>
      </c>
      <c r="E166" s="4">
        <f t="shared" si="43"/>
        <v>-0.07361963190184051</v>
      </c>
      <c r="F166" s="11">
        <v>27.27</v>
      </c>
      <c r="G166" s="4">
        <f t="shared" si="44"/>
        <v>-0.06256445513922315</v>
      </c>
      <c r="H166" s="1">
        <v>34.54</v>
      </c>
      <c r="I166" s="4">
        <f t="shared" si="45"/>
        <v>-0.06471703222312486</v>
      </c>
      <c r="J166" s="1">
        <v>14.74</v>
      </c>
      <c r="K166" s="4">
        <f t="shared" si="46"/>
        <v>-0.05994897959183665</v>
      </c>
      <c r="L166" s="5">
        <v>26.92</v>
      </c>
      <c r="M166" s="4">
        <f t="shared" si="33"/>
        <v>-0.06657420249653256</v>
      </c>
      <c r="N166" s="5">
        <v>50.91</v>
      </c>
      <c r="O166" s="4">
        <f t="shared" si="34"/>
        <v>-0.027692895339954227</v>
      </c>
      <c r="P166" s="5">
        <v>25.46</v>
      </c>
      <c r="Q166" s="4">
        <f t="shared" si="35"/>
        <v>-0.010878010878010769</v>
      </c>
      <c r="R166" s="5">
        <v>18.23</v>
      </c>
      <c r="S166" s="4">
        <f t="shared" si="36"/>
        <v>-0.06989795918367347</v>
      </c>
      <c r="T166" s="5">
        <v>38.84</v>
      </c>
      <c r="U166" s="4">
        <f t="shared" si="37"/>
        <v>-0.03310928553646997</v>
      </c>
      <c r="V166" s="5">
        <v>33.58</v>
      </c>
      <c r="W166" s="4">
        <f t="shared" si="38"/>
        <v>-0.046835083735452754</v>
      </c>
      <c r="X166" s="5">
        <v>43.63</v>
      </c>
      <c r="Y166" s="4">
        <f t="shared" si="39"/>
        <v>-0.062325381474317654</v>
      </c>
      <c r="Z166" s="5">
        <v>31.39</v>
      </c>
      <c r="AA166" s="4">
        <f t="shared" si="40"/>
        <v>-0.0654956832390593</v>
      </c>
      <c r="AB166" s="5">
        <v>24.56</v>
      </c>
      <c r="AC166" s="4">
        <f t="shared" si="41"/>
        <v>-0.08083832335329344</v>
      </c>
      <c r="AD166" s="5">
        <v>43.6</v>
      </c>
      <c r="AE166" s="4">
        <f t="shared" si="42"/>
        <v>-0.028303989302429167</v>
      </c>
      <c r="AF166" s="1">
        <v>18.03</v>
      </c>
      <c r="AG166" s="4">
        <f t="shared" si="47"/>
        <v>-0.052548607461902264</v>
      </c>
    </row>
    <row r="167" spans="1:33" ht="15">
      <c r="A167" s="2">
        <v>39861</v>
      </c>
      <c r="B167" s="1">
        <v>4804.51</v>
      </c>
      <c r="C167" s="4">
        <f t="shared" si="48"/>
        <v>-0.07725533729228928</v>
      </c>
      <c r="D167" s="1">
        <v>27.87</v>
      </c>
      <c r="E167" s="4">
        <f t="shared" si="43"/>
        <v>-0.07715231788079469</v>
      </c>
      <c r="F167" s="11">
        <v>24.2</v>
      </c>
      <c r="G167" s="4">
        <f t="shared" si="44"/>
        <v>-0.11257792445911263</v>
      </c>
      <c r="H167" s="1">
        <v>31.69</v>
      </c>
      <c r="I167" s="4">
        <f t="shared" si="45"/>
        <v>-0.08251302837290098</v>
      </c>
      <c r="J167" s="1">
        <v>14.16</v>
      </c>
      <c r="K167" s="4">
        <f t="shared" si="46"/>
        <v>-0.03934871099050208</v>
      </c>
      <c r="L167" s="5">
        <v>24.25</v>
      </c>
      <c r="M167" s="4">
        <f t="shared" si="33"/>
        <v>-0.09918276374442803</v>
      </c>
      <c r="N167" s="5">
        <v>48.99</v>
      </c>
      <c r="O167" s="4">
        <f t="shared" si="34"/>
        <v>-0.037713612256923934</v>
      </c>
      <c r="P167" s="5">
        <v>23.02</v>
      </c>
      <c r="Q167" s="4">
        <f t="shared" si="35"/>
        <v>-0.09583660644147685</v>
      </c>
      <c r="R167" s="5">
        <v>16.74</v>
      </c>
      <c r="S167" s="4">
        <f t="shared" si="36"/>
        <v>-0.0817334064728471</v>
      </c>
      <c r="T167" s="5">
        <v>37.17</v>
      </c>
      <c r="U167" s="4">
        <f t="shared" si="37"/>
        <v>-0.04299691040164788</v>
      </c>
      <c r="V167" s="5">
        <v>30.98</v>
      </c>
      <c r="W167" s="4">
        <f t="shared" si="38"/>
        <v>-0.07742703990470512</v>
      </c>
      <c r="X167" s="5">
        <v>39.37</v>
      </c>
      <c r="Y167" s="4">
        <f t="shared" si="39"/>
        <v>-0.09763923905569571</v>
      </c>
      <c r="Z167" s="5">
        <v>30.17</v>
      </c>
      <c r="AA167" s="4">
        <f t="shared" si="40"/>
        <v>-0.03886588085377507</v>
      </c>
      <c r="AB167" s="5">
        <v>21.52</v>
      </c>
      <c r="AC167" s="4">
        <f t="shared" si="41"/>
        <v>-0.12377850162866444</v>
      </c>
      <c r="AD167" s="5">
        <v>42.22</v>
      </c>
      <c r="AE167" s="4">
        <f t="shared" si="42"/>
        <v>-0.031651376146789034</v>
      </c>
      <c r="AF167" s="1">
        <v>17.73</v>
      </c>
      <c r="AG167" s="4">
        <f t="shared" si="47"/>
        <v>-0.016638935108153063</v>
      </c>
    </row>
    <row r="168" spans="1:33" ht="15">
      <c r="A168" s="2">
        <v>39867</v>
      </c>
      <c r="B168" s="1">
        <v>4617.03</v>
      </c>
      <c r="C168" s="4">
        <f t="shared" si="48"/>
        <v>-0.03902166922329242</v>
      </c>
      <c r="D168" s="1">
        <v>26.64</v>
      </c>
      <c r="E168" s="4">
        <f t="shared" si="43"/>
        <v>-0.04413347685683533</v>
      </c>
      <c r="F168" s="11">
        <v>23.13</v>
      </c>
      <c r="G168" s="4">
        <f t="shared" si="44"/>
        <v>-0.04421487603305785</v>
      </c>
      <c r="H168" s="1">
        <v>30.18</v>
      </c>
      <c r="I168" s="4">
        <f t="shared" si="45"/>
        <v>-0.0476491006626697</v>
      </c>
      <c r="J168" s="1">
        <v>13.47</v>
      </c>
      <c r="K168" s="4">
        <f t="shared" si="46"/>
        <v>-0.048728813559322015</v>
      </c>
      <c r="L168" s="5">
        <v>24.34</v>
      </c>
      <c r="M168" s="4">
        <f t="shared" si="33"/>
        <v>0.003711340206185465</v>
      </c>
      <c r="N168" s="5">
        <v>45.33</v>
      </c>
      <c r="O168" s="4">
        <f t="shared" si="34"/>
        <v>-0.07470912431108401</v>
      </c>
      <c r="P168" s="5">
        <v>21.92</v>
      </c>
      <c r="Q168" s="4">
        <f t="shared" si="35"/>
        <v>-0.04778453518679404</v>
      </c>
      <c r="R168" s="5">
        <v>16.42</v>
      </c>
      <c r="S168" s="4">
        <f t="shared" si="36"/>
        <v>-0.019115890083631792</v>
      </c>
      <c r="T168" s="5">
        <v>35.42</v>
      </c>
      <c r="U168" s="4">
        <f t="shared" si="37"/>
        <v>-0.04708097928436916</v>
      </c>
      <c r="V168" s="5">
        <v>30.13</v>
      </c>
      <c r="W168" s="4">
        <f t="shared" si="38"/>
        <v>-0.027437056165267926</v>
      </c>
      <c r="X168" s="5">
        <v>41.57</v>
      </c>
      <c r="Y168" s="4">
        <f t="shared" si="39"/>
        <v>0.05588011176022367</v>
      </c>
      <c r="Z168" s="5">
        <v>30.31</v>
      </c>
      <c r="AA168" s="4">
        <f t="shared" si="40"/>
        <v>0.004640371229698292</v>
      </c>
      <c r="AB168" s="5">
        <v>20.86</v>
      </c>
      <c r="AC168" s="4">
        <f t="shared" si="41"/>
        <v>-0.0306691449814126</v>
      </c>
      <c r="AD168" s="5">
        <v>39.82</v>
      </c>
      <c r="AE168" s="4">
        <f t="shared" si="42"/>
        <v>-0.05684509711037422</v>
      </c>
      <c r="AF168" s="1">
        <v>17.74</v>
      </c>
      <c r="AG168" s="4">
        <f t="shared" si="47"/>
        <v>0.0005640157924420297</v>
      </c>
    </row>
    <row r="169" spans="1:33" ht="15">
      <c r="A169" s="2">
        <v>39874</v>
      </c>
      <c r="B169" s="1">
        <v>4284.49</v>
      </c>
      <c r="C169" s="4">
        <f t="shared" si="48"/>
        <v>-0.07202465654327561</v>
      </c>
      <c r="D169" s="1">
        <v>24.11</v>
      </c>
      <c r="E169" s="4">
        <f t="shared" si="43"/>
        <v>-0.09496996996996998</v>
      </c>
      <c r="F169" s="11">
        <v>20.94</v>
      </c>
      <c r="G169" s="4">
        <f t="shared" si="44"/>
        <v>-0.09468223086900118</v>
      </c>
      <c r="H169" s="1">
        <v>28.12</v>
      </c>
      <c r="I169" s="4">
        <f t="shared" si="45"/>
        <v>-0.06825712392312788</v>
      </c>
      <c r="J169" s="1">
        <v>12.15</v>
      </c>
      <c r="K169" s="4">
        <f t="shared" si="46"/>
        <v>-0.09799554565701563</v>
      </c>
      <c r="L169" s="5">
        <v>21.76</v>
      </c>
      <c r="M169" s="4">
        <f t="shared" si="33"/>
        <v>-0.10599835661462609</v>
      </c>
      <c r="N169" s="5">
        <v>42.82</v>
      </c>
      <c r="O169" s="4">
        <f t="shared" si="34"/>
        <v>-0.05537171850871381</v>
      </c>
      <c r="P169" s="5">
        <v>20.44</v>
      </c>
      <c r="Q169" s="4">
        <f t="shared" si="35"/>
        <v>-0.06751824817518248</v>
      </c>
      <c r="R169" s="5">
        <v>16.1</v>
      </c>
      <c r="S169" s="4">
        <f t="shared" si="36"/>
        <v>-0.01948842874543244</v>
      </c>
      <c r="T169" s="5">
        <v>32.56</v>
      </c>
      <c r="U169" s="4">
        <f t="shared" si="37"/>
        <v>-0.08074534161490676</v>
      </c>
      <c r="V169" s="5">
        <v>27.35</v>
      </c>
      <c r="W169" s="4">
        <f t="shared" si="38"/>
        <v>-0.0922668436773979</v>
      </c>
      <c r="X169" s="5">
        <v>38.22</v>
      </c>
      <c r="Y169" s="4">
        <f t="shared" si="39"/>
        <v>-0.08058696175126301</v>
      </c>
      <c r="Z169" s="5">
        <v>28.05</v>
      </c>
      <c r="AA169" s="4">
        <f t="shared" si="40"/>
        <v>-0.07456285054437473</v>
      </c>
      <c r="AB169" s="5">
        <v>18.63</v>
      </c>
      <c r="AC169" s="4">
        <f t="shared" si="41"/>
        <v>-0.10690316395014388</v>
      </c>
      <c r="AD169" s="5">
        <v>37.57</v>
      </c>
      <c r="AE169" s="4">
        <f t="shared" si="42"/>
        <v>-0.056504269211451574</v>
      </c>
      <c r="AF169" s="1">
        <v>16.57</v>
      </c>
      <c r="AG169" s="4">
        <f t="shared" si="47"/>
        <v>-0.06595264937993228</v>
      </c>
    </row>
    <row r="170" spans="1:33" ht="15">
      <c r="A170" s="2">
        <v>39881</v>
      </c>
      <c r="B170" s="1">
        <v>4721</v>
      </c>
      <c r="C170" s="4">
        <f t="shared" si="48"/>
        <v>0.10188143746396894</v>
      </c>
      <c r="D170" s="1">
        <v>24.83</v>
      </c>
      <c r="E170" s="4">
        <f t="shared" si="43"/>
        <v>0.029863127333056738</v>
      </c>
      <c r="F170" s="11">
        <v>21.65</v>
      </c>
      <c r="G170" s="4">
        <f t="shared" si="44"/>
        <v>0.0339063992359121</v>
      </c>
      <c r="H170" s="1">
        <v>29.53</v>
      </c>
      <c r="I170" s="4">
        <f t="shared" si="45"/>
        <v>0.050142247510668536</v>
      </c>
      <c r="J170" s="1">
        <v>12.86</v>
      </c>
      <c r="K170" s="4">
        <f t="shared" si="46"/>
        <v>0.05843621399176957</v>
      </c>
      <c r="L170" s="5">
        <v>22.18</v>
      </c>
      <c r="M170" s="4">
        <f t="shared" si="33"/>
        <v>0.01930147058823528</v>
      </c>
      <c r="N170" s="5">
        <v>45.21</v>
      </c>
      <c r="O170" s="4">
        <f t="shared" si="34"/>
        <v>0.055815039701074376</v>
      </c>
      <c r="P170" s="5">
        <v>22.63</v>
      </c>
      <c r="Q170" s="4">
        <f t="shared" si="35"/>
        <v>0.10714285714285698</v>
      </c>
      <c r="R170" s="5">
        <v>16.81</v>
      </c>
      <c r="S170" s="4">
        <f t="shared" si="36"/>
        <v>0.04409937888198745</v>
      </c>
      <c r="T170" s="5">
        <v>32.34</v>
      </c>
      <c r="U170" s="4">
        <f t="shared" si="37"/>
        <v>-0.006756756756756688</v>
      </c>
      <c r="V170" s="5">
        <v>27.46</v>
      </c>
      <c r="W170" s="4">
        <f t="shared" si="38"/>
        <v>0.004021937842778822</v>
      </c>
      <c r="X170" s="5">
        <v>40.57</v>
      </c>
      <c r="Y170" s="4">
        <f t="shared" si="39"/>
        <v>0.06148613291470428</v>
      </c>
      <c r="Z170" s="5">
        <v>27.14</v>
      </c>
      <c r="AA170" s="4">
        <f t="shared" si="40"/>
        <v>-0.03244206773618541</v>
      </c>
      <c r="AB170" s="5">
        <v>18.97</v>
      </c>
      <c r="AC170" s="4">
        <f t="shared" si="41"/>
        <v>0.01825013419216326</v>
      </c>
      <c r="AD170" s="5">
        <v>38.04</v>
      </c>
      <c r="AE170" s="4">
        <f t="shared" si="42"/>
        <v>0.012509981368112877</v>
      </c>
      <c r="AF170" s="1">
        <v>17.2</v>
      </c>
      <c r="AG170" s="4">
        <f t="shared" si="47"/>
        <v>0.03802051901025938</v>
      </c>
    </row>
    <row r="171" spans="1:33" ht="15">
      <c r="A171" s="2">
        <v>39888</v>
      </c>
      <c r="B171" s="1">
        <v>4832.13</v>
      </c>
      <c r="C171" s="4">
        <f aca="true" t="shared" si="49" ref="C171:C187">B171/B170-1</f>
        <v>0.023539504342300344</v>
      </c>
      <c r="D171" s="1">
        <v>27.07</v>
      </c>
      <c r="E171" s="4">
        <f t="shared" si="43"/>
        <v>0.09021345146999615</v>
      </c>
      <c r="F171" s="11">
        <v>23.24</v>
      </c>
      <c r="G171" s="4">
        <f t="shared" si="44"/>
        <v>0.0734411085450346</v>
      </c>
      <c r="H171" s="1">
        <v>30.99</v>
      </c>
      <c r="I171" s="4">
        <f t="shared" si="45"/>
        <v>0.04944124619031487</v>
      </c>
      <c r="J171" s="1">
        <v>14.22</v>
      </c>
      <c r="K171" s="4">
        <f t="shared" si="46"/>
        <v>0.10575427682737182</v>
      </c>
      <c r="L171" s="5">
        <v>23.77</v>
      </c>
      <c r="M171" s="4">
        <f t="shared" si="33"/>
        <v>0.0716862037871957</v>
      </c>
      <c r="N171" s="5">
        <v>49.35</v>
      </c>
      <c r="O171" s="4">
        <f t="shared" si="34"/>
        <v>0.09157266091572658</v>
      </c>
      <c r="P171" s="5">
        <v>23.65</v>
      </c>
      <c r="Q171" s="4">
        <f t="shared" si="35"/>
        <v>0.0450729120636324</v>
      </c>
      <c r="R171" s="5">
        <v>17.95</v>
      </c>
      <c r="S171" s="4">
        <f t="shared" si="36"/>
        <v>0.0678167757287329</v>
      </c>
      <c r="T171" s="5">
        <v>35.32</v>
      </c>
      <c r="U171" s="4">
        <f t="shared" si="37"/>
        <v>0.09214594928880637</v>
      </c>
      <c r="V171" s="5">
        <v>30.09</v>
      </c>
      <c r="W171" s="4">
        <f t="shared" si="38"/>
        <v>0.09577567370721041</v>
      </c>
      <c r="X171" s="5">
        <v>42.81</v>
      </c>
      <c r="Y171" s="4">
        <f t="shared" si="39"/>
        <v>0.055213211732807466</v>
      </c>
      <c r="Z171" s="5">
        <v>30.58</v>
      </c>
      <c r="AA171" s="4">
        <f t="shared" si="40"/>
        <v>0.1267501842299188</v>
      </c>
      <c r="AB171" s="5">
        <v>19.98</v>
      </c>
      <c r="AC171" s="4">
        <f t="shared" si="41"/>
        <v>0.05324196099103862</v>
      </c>
      <c r="AD171" s="5">
        <v>39.94</v>
      </c>
      <c r="AE171" s="4">
        <f t="shared" si="42"/>
        <v>0.049947423764458376</v>
      </c>
      <c r="AF171" s="1">
        <v>18.27</v>
      </c>
      <c r="AG171" s="4">
        <f t="shared" si="47"/>
        <v>0.06220930232558142</v>
      </c>
    </row>
    <row r="172" spans="1:33" ht="15">
      <c r="A172" s="2">
        <v>39895</v>
      </c>
      <c r="B172" s="1">
        <v>5096.64</v>
      </c>
      <c r="C172" s="4">
        <f t="shared" si="49"/>
        <v>0.0547398352279429</v>
      </c>
      <c r="D172" s="1">
        <v>26.47</v>
      </c>
      <c r="E172" s="4">
        <f t="shared" si="43"/>
        <v>-0.02216475803472484</v>
      </c>
      <c r="F172" s="11">
        <v>24.52</v>
      </c>
      <c r="G172" s="4">
        <f t="shared" si="44"/>
        <v>0.055077452667814164</v>
      </c>
      <c r="H172" s="1">
        <v>31.07</v>
      </c>
      <c r="I172" s="4">
        <f t="shared" si="45"/>
        <v>0.00258147789609553</v>
      </c>
      <c r="J172" s="1">
        <v>14.29</v>
      </c>
      <c r="K172" s="4">
        <f t="shared" si="46"/>
        <v>0.004922644163150469</v>
      </c>
      <c r="L172" s="5">
        <v>23.67</v>
      </c>
      <c r="M172" s="4">
        <f t="shared" si="33"/>
        <v>-0.0042069835927639465</v>
      </c>
      <c r="N172" s="5">
        <v>50.49</v>
      </c>
      <c r="O172" s="4">
        <f t="shared" si="34"/>
        <v>0.02310030395136775</v>
      </c>
      <c r="P172" s="5">
        <v>23.81</v>
      </c>
      <c r="Q172" s="4">
        <f t="shared" si="35"/>
        <v>0.006765327695560153</v>
      </c>
      <c r="R172" s="5">
        <v>17.19</v>
      </c>
      <c r="S172" s="4">
        <f t="shared" si="36"/>
        <v>-0.04233983286908072</v>
      </c>
      <c r="T172" s="5">
        <v>36.05</v>
      </c>
      <c r="U172" s="4">
        <f t="shared" si="37"/>
        <v>0.020668176670441518</v>
      </c>
      <c r="V172" s="5">
        <v>30.92</v>
      </c>
      <c r="W172" s="4">
        <f t="shared" si="38"/>
        <v>0.027583914921901043</v>
      </c>
      <c r="X172" s="5">
        <v>44.79</v>
      </c>
      <c r="Y172" s="4">
        <f t="shared" si="39"/>
        <v>0.04625087596355981</v>
      </c>
      <c r="Z172" s="5">
        <v>30.57</v>
      </c>
      <c r="AA172" s="4">
        <f t="shared" si="40"/>
        <v>-0.00032701111837796226</v>
      </c>
      <c r="AB172" s="5">
        <v>20.57</v>
      </c>
      <c r="AC172" s="4">
        <f t="shared" si="41"/>
        <v>0.029529529529529475</v>
      </c>
      <c r="AD172" s="5">
        <v>40.86</v>
      </c>
      <c r="AE172" s="4">
        <f t="shared" si="42"/>
        <v>0.023034551827741723</v>
      </c>
      <c r="AF172" s="1">
        <v>18.25</v>
      </c>
      <c r="AG172" s="4">
        <f t="shared" si="47"/>
        <v>-0.0010946907498631253</v>
      </c>
    </row>
    <row r="173" spans="1:33" ht="15">
      <c r="A173" s="2">
        <v>39902</v>
      </c>
      <c r="B173" s="1">
        <v>5318.75</v>
      </c>
      <c r="C173" s="4">
        <f t="shared" si="49"/>
        <v>0.04357969171846543</v>
      </c>
      <c r="D173" s="1">
        <v>27.06</v>
      </c>
      <c r="E173" s="4">
        <f t="shared" si="43"/>
        <v>0.022289384208537877</v>
      </c>
      <c r="F173" s="11">
        <v>24.69</v>
      </c>
      <c r="G173" s="4">
        <f t="shared" si="44"/>
        <v>0.006933115823817282</v>
      </c>
      <c r="H173" s="1">
        <v>30.44</v>
      </c>
      <c r="I173" s="4">
        <f t="shared" si="45"/>
        <v>-0.020276794335371662</v>
      </c>
      <c r="J173" s="1">
        <v>14.19</v>
      </c>
      <c r="K173" s="4">
        <f t="shared" si="46"/>
        <v>-0.0069979006298109825</v>
      </c>
      <c r="L173" s="5">
        <v>23.78</v>
      </c>
      <c r="M173" s="4">
        <f t="shared" si="33"/>
        <v>0.004647232784114941</v>
      </c>
      <c r="N173" s="5">
        <v>52.87</v>
      </c>
      <c r="O173" s="4">
        <f t="shared" si="34"/>
        <v>0.047138047138047146</v>
      </c>
      <c r="P173" s="5">
        <v>24.3</v>
      </c>
      <c r="Q173" s="4">
        <f t="shared" si="35"/>
        <v>0.02057958840823182</v>
      </c>
      <c r="R173" s="5">
        <v>17.61</v>
      </c>
      <c r="S173" s="4">
        <f t="shared" si="36"/>
        <v>0.024432809773123898</v>
      </c>
      <c r="T173" s="5">
        <v>35.83</v>
      </c>
      <c r="U173" s="4">
        <f t="shared" si="37"/>
        <v>-0.006102635228848796</v>
      </c>
      <c r="V173" s="5">
        <v>30.59</v>
      </c>
      <c r="W173" s="4">
        <f t="shared" si="38"/>
        <v>-0.010672703751617107</v>
      </c>
      <c r="X173" s="5">
        <v>46.85</v>
      </c>
      <c r="Y173" s="4">
        <f t="shared" si="39"/>
        <v>0.04599240901987045</v>
      </c>
      <c r="Z173" s="5">
        <v>31.08</v>
      </c>
      <c r="AA173" s="4">
        <f t="shared" si="40"/>
        <v>0.016683022571148065</v>
      </c>
      <c r="AB173" s="5">
        <v>21.32</v>
      </c>
      <c r="AC173" s="4">
        <f t="shared" si="41"/>
        <v>0.03646086533787063</v>
      </c>
      <c r="AD173" s="5">
        <v>41.34</v>
      </c>
      <c r="AE173" s="4">
        <f t="shared" si="42"/>
        <v>0.011747430249632984</v>
      </c>
      <c r="AF173" s="1">
        <v>18.16</v>
      </c>
      <c r="AG173" s="4">
        <f t="shared" si="47"/>
        <v>-0.004931506849315093</v>
      </c>
    </row>
    <row r="174" spans="1:33" ht="15">
      <c r="A174" s="2">
        <v>39909</v>
      </c>
      <c r="B174" s="1">
        <v>5376.44</v>
      </c>
      <c r="C174" s="4">
        <f t="shared" si="49"/>
        <v>0.010846533490011634</v>
      </c>
      <c r="D174" s="1">
        <v>26.22</v>
      </c>
      <c r="E174" s="4">
        <f t="shared" si="43"/>
        <v>-0.03104212860310418</v>
      </c>
      <c r="F174" s="11">
        <v>25.09</v>
      </c>
      <c r="G174" s="4">
        <f t="shared" si="44"/>
        <v>0.016200891049007682</v>
      </c>
      <c r="H174" s="1">
        <v>30.48</v>
      </c>
      <c r="I174" s="4">
        <f t="shared" si="45"/>
        <v>0.0013140604467805073</v>
      </c>
      <c r="J174" s="1">
        <v>13.96</v>
      </c>
      <c r="K174" s="4">
        <f t="shared" si="46"/>
        <v>-0.01620859760394633</v>
      </c>
      <c r="L174" s="5">
        <v>23.65</v>
      </c>
      <c r="M174" s="4">
        <f t="shared" si="33"/>
        <v>-0.005466778805719219</v>
      </c>
      <c r="N174" s="5">
        <v>52.32</v>
      </c>
      <c r="O174" s="4">
        <f t="shared" si="34"/>
        <v>-0.010402874976357057</v>
      </c>
      <c r="P174" s="5">
        <v>24.67</v>
      </c>
      <c r="Q174" s="4">
        <f t="shared" si="35"/>
        <v>0.015226337448559724</v>
      </c>
      <c r="R174" s="5">
        <v>17.43</v>
      </c>
      <c r="S174" s="4">
        <f t="shared" si="36"/>
        <v>-0.010221465076660996</v>
      </c>
      <c r="T174" s="5">
        <v>35.19</v>
      </c>
      <c r="U174" s="4">
        <f t="shared" si="37"/>
        <v>-0.017862126709461412</v>
      </c>
      <c r="V174" s="5">
        <v>30.88</v>
      </c>
      <c r="W174" s="4">
        <f t="shared" si="38"/>
        <v>0.009480222294867557</v>
      </c>
      <c r="X174" s="5">
        <v>46.13</v>
      </c>
      <c r="Y174" s="4">
        <f t="shared" si="39"/>
        <v>-0.01536819637139808</v>
      </c>
      <c r="Z174" s="5">
        <v>30.89</v>
      </c>
      <c r="AA174" s="4">
        <f t="shared" si="40"/>
        <v>-0.0061132561132560825</v>
      </c>
      <c r="AB174" s="5">
        <v>20.32</v>
      </c>
      <c r="AC174" s="4">
        <f t="shared" si="41"/>
        <v>-0.046904315196998114</v>
      </c>
      <c r="AD174" s="5">
        <v>40.69</v>
      </c>
      <c r="AE174" s="4">
        <f t="shared" si="42"/>
        <v>-0.01572327044025168</v>
      </c>
      <c r="AF174" s="1">
        <v>18.45</v>
      </c>
      <c r="AG174" s="4">
        <f t="shared" si="47"/>
        <v>0.0159691629955947</v>
      </c>
    </row>
    <row r="175" spans="1:33" ht="15">
      <c r="A175" s="2">
        <v>39916</v>
      </c>
      <c r="B175" s="1">
        <v>5480.6</v>
      </c>
      <c r="C175" s="4">
        <f t="shared" si="49"/>
        <v>0.019373414378287546</v>
      </c>
      <c r="D175" s="1">
        <v>25.83</v>
      </c>
      <c r="E175" s="4">
        <f t="shared" si="43"/>
        <v>-0.014874141876430214</v>
      </c>
      <c r="F175" s="11">
        <v>24.28</v>
      </c>
      <c r="G175" s="4">
        <f t="shared" si="44"/>
        <v>-0.03228377839776797</v>
      </c>
      <c r="H175" s="1">
        <v>29.94</v>
      </c>
      <c r="I175" s="4">
        <f t="shared" si="45"/>
        <v>-0.017716535433070835</v>
      </c>
      <c r="J175" s="1">
        <v>13.74</v>
      </c>
      <c r="K175" s="4">
        <f t="shared" si="46"/>
        <v>-0.015759312320916985</v>
      </c>
      <c r="L175" s="5">
        <v>23.7</v>
      </c>
      <c r="M175" s="4">
        <f t="shared" si="33"/>
        <v>0.0021141649048626032</v>
      </c>
      <c r="N175" s="5">
        <v>50.98</v>
      </c>
      <c r="O175" s="4">
        <f t="shared" si="34"/>
        <v>-0.02561162079510715</v>
      </c>
      <c r="P175" s="5">
        <v>24.61</v>
      </c>
      <c r="Q175" s="4">
        <f t="shared" si="35"/>
        <v>-0.002432103769760885</v>
      </c>
      <c r="R175" s="5">
        <v>17.4</v>
      </c>
      <c r="S175" s="4">
        <f t="shared" si="36"/>
        <v>-0.001721170395869276</v>
      </c>
      <c r="T175" s="5">
        <v>34.78</v>
      </c>
      <c r="U175" s="4">
        <f t="shared" si="37"/>
        <v>-0.01165103722648475</v>
      </c>
      <c r="V175" s="5">
        <v>30.85</v>
      </c>
      <c r="W175" s="4">
        <f t="shared" si="38"/>
        <v>-0.0009715025906734676</v>
      </c>
      <c r="X175" s="5">
        <v>46.41</v>
      </c>
      <c r="Y175" s="4">
        <f t="shared" si="39"/>
        <v>0.006069802731411</v>
      </c>
      <c r="Z175" s="5">
        <v>29.64</v>
      </c>
      <c r="AA175" s="4">
        <f t="shared" si="40"/>
        <v>-0.040466170281644565</v>
      </c>
      <c r="AB175" s="5">
        <v>20.52</v>
      </c>
      <c r="AC175" s="4">
        <f t="shared" si="41"/>
        <v>0.009842519685039353</v>
      </c>
      <c r="AD175" s="5">
        <v>39.93</v>
      </c>
      <c r="AE175" s="4">
        <f t="shared" si="42"/>
        <v>-0.018677807815187908</v>
      </c>
      <c r="AF175" s="1">
        <v>18.37</v>
      </c>
      <c r="AG175" s="4">
        <f t="shared" si="47"/>
        <v>-0.0043360433604334725</v>
      </c>
    </row>
    <row r="176" spans="1:33" ht="15">
      <c r="A176" s="2">
        <v>39923</v>
      </c>
      <c r="B176" s="1">
        <v>5468.41</v>
      </c>
      <c r="C176" s="4">
        <f t="shared" si="49"/>
        <v>-0.0022242090282086346</v>
      </c>
      <c r="D176" s="1">
        <v>24.77</v>
      </c>
      <c r="E176" s="4">
        <f t="shared" si="43"/>
        <v>-0.041037553232675106</v>
      </c>
      <c r="F176" s="11">
        <v>23.11</v>
      </c>
      <c r="G176" s="4">
        <f t="shared" si="44"/>
        <v>-0.04818780889621099</v>
      </c>
      <c r="H176" s="1">
        <v>29.29</v>
      </c>
      <c r="I176" s="4">
        <f t="shared" si="45"/>
        <v>-0.021710086840347476</v>
      </c>
      <c r="J176" s="1">
        <v>13.75</v>
      </c>
      <c r="K176" s="4">
        <f t="shared" si="46"/>
        <v>0.0007278020378456151</v>
      </c>
      <c r="L176" s="5">
        <v>23.02</v>
      </c>
      <c r="M176" s="4">
        <f t="shared" si="33"/>
        <v>-0.028691983122362874</v>
      </c>
      <c r="N176" s="5">
        <v>50.52</v>
      </c>
      <c r="O176" s="4">
        <f t="shared" si="34"/>
        <v>-0.009023146331894716</v>
      </c>
      <c r="P176" s="5">
        <v>24.28</v>
      </c>
      <c r="Q176" s="4">
        <f t="shared" si="35"/>
        <v>-0.013409183258837776</v>
      </c>
      <c r="R176" s="5">
        <v>17.13</v>
      </c>
      <c r="S176" s="4">
        <f t="shared" si="36"/>
        <v>-0.01551724137931032</v>
      </c>
      <c r="T176" s="5">
        <v>33.9</v>
      </c>
      <c r="U176" s="4">
        <f t="shared" si="37"/>
        <v>-0.025301897642323268</v>
      </c>
      <c r="V176" s="5">
        <v>30.41</v>
      </c>
      <c r="W176" s="4">
        <f t="shared" si="38"/>
        <v>-0.014262560777957956</v>
      </c>
      <c r="X176" s="5">
        <v>45.03</v>
      </c>
      <c r="Y176" s="4">
        <f t="shared" si="39"/>
        <v>-0.029734970911441394</v>
      </c>
      <c r="Z176" s="5">
        <v>29.46</v>
      </c>
      <c r="AA176" s="4">
        <f t="shared" si="40"/>
        <v>-0.006072874493927127</v>
      </c>
      <c r="AB176" s="5">
        <v>20.92</v>
      </c>
      <c r="AC176" s="4">
        <f t="shared" si="41"/>
        <v>0.01949317738791434</v>
      </c>
      <c r="AD176" s="5">
        <v>39.45</v>
      </c>
      <c r="AE176" s="4">
        <f t="shared" si="42"/>
        <v>-0.012021036814425123</v>
      </c>
      <c r="AF176" s="1">
        <v>18.39</v>
      </c>
      <c r="AG176" s="4">
        <f t="shared" si="47"/>
        <v>0.0010887316276537717</v>
      </c>
    </row>
    <row r="177" spans="1:33" ht="15">
      <c r="A177" s="2">
        <v>39930</v>
      </c>
      <c r="B177" s="1">
        <v>5568.76</v>
      </c>
      <c r="C177" s="4">
        <f t="shared" si="49"/>
        <v>0.01835085518459678</v>
      </c>
      <c r="D177" s="1">
        <v>26.85</v>
      </c>
      <c r="E177" s="4">
        <f t="shared" si="43"/>
        <v>0.08397254743641502</v>
      </c>
      <c r="F177" s="11">
        <v>22.36</v>
      </c>
      <c r="G177" s="4">
        <f t="shared" si="44"/>
        <v>-0.03245348334054521</v>
      </c>
      <c r="H177" s="1">
        <v>31.09</v>
      </c>
      <c r="I177" s="4">
        <f t="shared" si="45"/>
        <v>0.061454421304199425</v>
      </c>
      <c r="J177" s="1">
        <v>14.11</v>
      </c>
      <c r="K177" s="4">
        <f t="shared" si="46"/>
        <v>0.026181818181818084</v>
      </c>
      <c r="L177" s="5">
        <v>24.03</v>
      </c>
      <c r="M177" s="4">
        <f t="shared" si="33"/>
        <v>0.043874891398783644</v>
      </c>
      <c r="N177" s="5">
        <v>56.05</v>
      </c>
      <c r="O177" s="4">
        <f t="shared" si="34"/>
        <v>0.10946159936658728</v>
      </c>
      <c r="P177" s="5">
        <v>25.58</v>
      </c>
      <c r="Q177" s="4">
        <f t="shared" si="35"/>
        <v>0.05354200988467861</v>
      </c>
      <c r="R177" s="5">
        <v>18.83</v>
      </c>
      <c r="S177" s="4">
        <f t="shared" si="36"/>
        <v>0.09924109748978394</v>
      </c>
      <c r="T177" s="5">
        <v>35.01</v>
      </c>
      <c r="U177" s="4">
        <f t="shared" si="37"/>
        <v>0.0327433628318583</v>
      </c>
      <c r="V177" s="5">
        <v>30.79</v>
      </c>
      <c r="W177" s="4">
        <f t="shared" si="38"/>
        <v>0.012495889510029556</v>
      </c>
      <c r="X177" s="5">
        <v>46.9</v>
      </c>
      <c r="Y177" s="4">
        <f t="shared" si="39"/>
        <v>0.04152787030868299</v>
      </c>
      <c r="Z177" s="5">
        <v>28.82</v>
      </c>
      <c r="AA177" s="4">
        <f t="shared" si="40"/>
        <v>-0.021724372029870986</v>
      </c>
      <c r="AB177" s="5">
        <v>22.35</v>
      </c>
      <c r="AC177" s="4">
        <f t="shared" si="41"/>
        <v>0.06835564053537291</v>
      </c>
      <c r="AD177" s="5">
        <v>40.26</v>
      </c>
      <c r="AE177" s="4">
        <f t="shared" si="42"/>
        <v>0.020532319391634912</v>
      </c>
      <c r="AF177" s="1">
        <v>18.39</v>
      </c>
      <c r="AG177" s="4">
        <f t="shared" si="47"/>
        <v>0</v>
      </c>
    </row>
    <row r="178" spans="1:33" ht="15">
      <c r="A178" s="2">
        <v>39937</v>
      </c>
      <c r="B178" s="1">
        <v>6000.39</v>
      </c>
      <c r="C178" s="4">
        <f t="shared" si="49"/>
        <v>0.0775091761900315</v>
      </c>
      <c r="D178" s="1">
        <v>27.1</v>
      </c>
      <c r="E178" s="4">
        <f t="shared" si="43"/>
        <v>0.009310986964618184</v>
      </c>
      <c r="F178" s="11">
        <v>24.54</v>
      </c>
      <c r="G178" s="4">
        <f t="shared" si="44"/>
        <v>0.09749552772808578</v>
      </c>
      <c r="H178" s="1">
        <v>31.87</v>
      </c>
      <c r="I178" s="4">
        <f t="shared" si="45"/>
        <v>0.025088452878739176</v>
      </c>
      <c r="J178" s="1">
        <v>14.18</v>
      </c>
      <c r="K178" s="4">
        <f t="shared" si="46"/>
        <v>0.0049610205527994555</v>
      </c>
      <c r="L178" s="5">
        <v>23.98</v>
      </c>
      <c r="M178" s="4">
        <f t="shared" si="33"/>
        <v>-0.0020807324178111486</v>
      </c>
      <c r="N178" s="5">
        <v>57.16</v>
      </c>
      <c r="O178" s="4">
        <f t="shared" si="34"/>
        <v>0.01980374665477247</v>
      </c>
      <c r="P178" s="5">
        <v>26.31</v>
      </c>
      <c r="Q178" s="4">
        <f t="shared" si="35"/>
        <v>0.028537920250195414</v>
      </c>
      <c r="R178" s="5">
        <v>18.58</v>
      </c>
      <c r="S178" s="4">
        <f t="shared" si="36"/>
        <v>-0.013276686139139682</v>
      </c>
      <c r="T178" s="5">
        <v>35.44</v>
      </c>
      <c r="U178" s="4">
        <f t="shared" si="37"/>
        <v>0.0122822050842617</v>
      </c>
      <c r="V178" s="5">
        <v>30.85</v>
      </c>
      <c r="W178" s="4">
        <f t="shared" si="38"/>
        <v>0.0019486846378695688</v>
      </c>
      <c r="X178" s="5">
        <v>46.4</v>
      </c>
      <c r="Y178" s="4">
        <f t="shared" si="39"/>
        <v>-0.010660980810234588</v>
      </c>
      <c r="Z178" s="5">
        <v>28.76</v>
      </c>
      <c r="AA178" s="4">
        <f t="shared" si="40"/>
        <v>-0.002081887578070707</v>
      </c>
      <c r="AB178" s="5">
        <v>23.1</v>
      </c>
      <c r="AC178" s="4">
        <f t="shared" si="41"/>
        <v>0.033557046979865834</v>
      </c>
      <c r="AD178" s="5">
        <v>38.89</v>
      </c>
      <c r="AE178" s="4">
        <f t="shared" si="42"/>
        <v>-0.034028812717337265</v>
      </c>
      <c r="AF178" s="1">
        <v>18.26</v>
      </c>
      <c r="AG178" s="4">
        <f t="shared" si="47"/>
        <v>-0.007069059271343048</v>
      </c>
    </row>
    <row r="179" spans="1:33" ht="15">
      <c r="A179" s="2">
        <v>39944</v>
      </c>
      <c r="B179" s="1">
        <v>5662.89</v>
      </c>
      <c r="C179" s="4">
        <f t="shared" si="49"/>
        <v>-0.056246343987640834</v>
      </c>
      <c r="D179" s="1">
        <v>26.33</v>
      </c>
      <c r="E179" s="4">
        <f t="shared" si="43"/>
        <v>-0.028413284132841388</v>
      </c>
      <c r="F179" s="11">
        <v>23.57</v>
      </c>
      <c r="G179" s="4">
        <f t="shared" si="44"/>
        <v>-0.039527302363488115</v>
      </c>
      <c r="H179" s="1">
        <v>30.52</v>
      </c>
      <c r="I179" s="4">
        <f t="shared" si="45"/>
        <v>-0.042359585817383194</v>
      </c>
      <c r="J179" s="1">
        <v>13.48</v>
      </c>
      <c r="K179" s="4">
        <f t="shared" si="46"/>
        <v>-0.049365303244005565</v>
      </c>
      <c r="L179" s="5">
        <v>22.37</v>
      </c>
      <c r="M179" s="4">
        <f t="shared" si="33"/>
        <v>-0.06713928273561298</v>
      </c>
      <c r="N179" s="5">
        <v>54.44</v>
      </c>
      <c r="O179" s="4">
        <f t="shared" si="34"/>
        <v>-0.047585724282715125</v>
      </c>
      <c r="P179" s="5">
        <v>25.72</v>
      </c>
      <c r="Q179" s="4">
        <f t="shared" si="35"/>
        <v>-0.022424933485366783</v>
      </c>
      <c r="R179" s="5">
        <v>17.18</v>
      </c>
      <c r="S179" s="4">
        <f t="shared" si="36"/>
        <v>-0.07534983853606025</v>
      </c>
      <c r="T179" s="5">
        <v>34.07</v>
      </c>
      <c r="U179" s="4">
        <f t="shared" si="37"/>
        <v>-0.0386568848758464</v>
      </c>
      <c r="V179" s="5">
        <v>28.78</v>
      </c>
      <c r="W179" s="4">
        <f t="shared" si="38"/>
        <v>-0.06709886547811994</v>
      </c>
      <c r="X179" s="5">
        <v>44.25</v>
      </c>
      <c r="Y179" s="4">
        <f t="shared" si="39"/>
        <v>-0.04633620689655171</v>
      </c>
      <c r="Z179" s="5">
        <v>28.12</v>
      </c>
      <c r="AA179" s="4">
        <f t="shared" si="40"/>
        <v>-0.022253129346314293</v>
      </c>
      <c r="AB179" s="5">
        <v>21.74</v>
      </c>
      <c r="AC179" s="4">
        <f t="shared" si="41"/>
        <v>-0.05887445887445897</v>
      </c>
      <c r="AD179" s="5">
        <v>37.28</v>
      </c>
      <c r="AE179" s="4">
        <f t="shared" si="42"/>
        <v>-0.04139881717665206</v>
      </c>
      <c r="AF179" s="1">
        <v>17.2</v>
      </c>
      <c r="AG179" s="4">
        <f t="shared" si="47"/>
        <v>-0.0580503833515883</v>
      </c>
    </row>
    <row r="180" spans="1:33" ht="15">
      <c r="A180" s="2">
        <v>39951</v>
      </c>
      <c r="B180" s="1">
        <v>5789.62</v>
      </c>
      <c r="C180" s="4">
        <f t="shared" si="49"/>
        <v>0.022379032614089134</v>
      </c>
      <c r="D180" s="1">
        <v>26.21</v>
      </c>
      <c r="E180" s="4">
        <f t="shared" si="43"/>
        <v>-0.004557538928978255</v>
      </c>
      <c r="F180" s="11">
        <v>23.51</v>
      </c>
      <c r="G180" s="4">
        <f t="shared" si="44"/>
        <v>-0.002545608824777168</v>
      </c>
      <c r="H180" s="1">
        <v>30.81</v>
      </c>
      <c r="I180" s="4">
        <f t="shared" si="45"/>
        <v>0.009501965923984335</v>
      </c>
      <c r="J180" s="1">
        <v>13.69</v>
      </c>
      <c r="K180" s="4">
        <f t="shared" si="46"/>
        <v>0.015578635014836806</v>
      </c>
      <c r="L180" s="5">
        <v>22.49</v>
      </c>
      <c r="M180" s="4">
        <f t="shared" si="33"/>
        <v>0.005364327223960519</v>
      </c>
      <c r="N180" s="5">
        <v>53.51</v>
      </c>
      <c r="O180" s="4">
        <f t="shared" si="34"/>
        <v>-0.01708302718589272</v>
      </c>
      <c r="P180" s="5">
        <v>25.56</v>
      </c>
      <c r="Q180" s="4">
        <f t="shared" si="35"/>
        <v>-0.0062208398133748455</v>
      </c>
      <c r="R180" s="5">
        <v>17.34</v>
      </c>
      <c r="S180" s="4">
        <f t="shared" si="36"/>
        <v>0.0093131548311991</v>
      </c>
      <c r="T180" s="5">
        <v>34.45</v>
      </c>
      <c r="U180" s="4">
        <f t="shared" si="37"/>
        <v>0.011153507484590541</v>
      </c>
      <c r="V180" s="5">
        <v>28.39</v>
      </c>
      <c r="W180" s="4">
        <f t="shared" si="38"/>
        <v>-0.013551077136900624</v>
      </c>
      <c r="X180" s="5">
        <v>44.56</v>
      </c>
      <c r="Y180" s="4">
        <f t="shared" si="39"/>
        <v>0.007005649717514162</v>
      </c>
      <c r="Z180" s="5">
        <v>27.7</v>
      </c>
      <c r="AA180" s="4">
        <f t="shared" si="40"/>
        <v>-0.014935988620199181</v>
      </c>
      <c r="AB180" s="5">
        <v>21.6</v>
      </c>
      <c r="AC180" s="4">
        <f t="shared" si="41"/>
        <v>-0.006439742410303428</v>
      </c>
      <c r="AD180" s="5">
        <v>37.13</v>
      </c>
      <c r="AE180" s="4">
        <f t="shared" si="42"/>
        <v>-0.004023605150214604</v>
      </c>
      <c r="AF180" s="1">
        <v>16.94</v>
      </c>
      <c r="AG180" s="4">
        <f t="shared" si="47"/>
        <v>-0.015116279069767313</v>
      </c>
    </row>
    <row r="181" spans="1:33" ht="15">
      <c r="A181" s="2">
        <v>39959</v>
      </c>
      <c r="B181" s="1">
        <v>6004.07</v>
      </c>
      <c r="C181" s="4">
        <f t="shared" si="49"/>
        <v>0.037040427523740815</v>
      </c>
      <c r="D181" s="1">
        <v>26.42</v>
      </c>
      <c r="E181" s="4">
        <f t="shared" si="43"/>
        <v>0.008012209080503707</v>
      </c>
      <c r="F181" s="11">
        <v>23.73</v>
      </c>
      <c r="G181" s="4">
        <f t="shared" si="44"/>
        <v>0.00935772011909819</v>
      </c>
      <c r="H181" s="1">
        <v>31.79</v>
      </c>
      <c r="I181" s="4">
        <f t="shared" si="45"/>
        <v>0.031807854592664775</v>
      </c>
      <c r="J181" s="1">
        <v>14.15</v>
      </c>
      <c r="K181" s="4">
        <f t="shared" si="46"/>
        <v>0.03360116873630403</v>
      </c>
      <c r="L181" s="5">
        <v>23.27</v>
      </c>
      <c r="M181" s="4">
        <f t="shared" si="33"/>
        <v>0.034682080924855585</v>
      </c>
      <c r="N181" s="5">
        <v>56.53</v>
      </c>
      <c r="O181" s="4">
        <f t="shared" si="34"/>
        <v>0.05643804896281068</v>
      </c>
      <c r="P181" s="5">
        <v>25.82</v>
      </c>
      <c r="Q181" s="4">
        <f t="shared" si="35"/>
        <v>0.010172143974960912</v>
      </c>
      <c r="R181" s="5">
        <v>17.99</v>
      </c>
      <c r="S181" s="4">
        <f t="shared" si="36"/>
        <v>0.037485582468281375</v>
      </c>
      <c r="T181" s="5">
        <v>35.51</v>
      </c>
      <c r="U181" s="4">
        <f t="shared" si="37"/>
        <v>0.03076923076923066</v>
      </c>
      <c r="V181" s="5">
        <v>30.02</v>
      </c>
      <c r="W181" s="4">
        <f t="shared" si="38"/>
        <v>0.057414582599506936</v>
      </c>
      <c r="X181" s="5">
        <v>45.68</v>
      </c>
      <c r="Y181" s="4">
        <f t="shared" si="39"/>
        <v>0.025134649910233398</v>
      </c>
      <c r="Z181" s="5">
        <v>28.41</v>
      </c>
      <c r="AA181" s="4">
        <f t="shared" si="40"/>
        <v>0.025631768953068734</v>
      </c>
      <c r="AB181" s="5">
        <v>22.75</v>
      </c>
      <c r="AC181" s="4">
        <f t="shared" si="41"/>
        <v>0.0532407407407407</v>
      </c>
      <c r="AD181" s="5">
        <v>39.46</v>
      </c>
      <c r="AE181" s="4">
        <f t="shared" si="42"/>
        <v>0.06275249124697013</v>
      </c>
      <c r="AF181" s="1">
        <v>17.15</v>
      </c>
      <c r="AG181" s="4">
        <f t="shared" si="47"/>
        <v>0.01239669421487588</v>
      </c>
    </row>
    <row r="182" spans="1:33" ht="15">
      <c r="A182" s="2">
        <v>39965</v>
      </c>
      <c r="B182" s="1">
        <v>6082.64</v>
      </c>
      <c r="C182" s="4">
        <f t="shared" si="49"/>
        <v>0.013086123246397907</v>
      </c>
      <c r="D182" s="1">
        <v>27.17</v>
      </c>
      <c r="E182" s="4">
        <f t="shared" si="43"/>
        <v>0.028387585162755524</v>
      </c>
      <c r="F182" s="11">
        <v>24.22</v>
      </c>
      <c r="G182" s="4">
        <f t="shared" si="44"/>
        <v>0.020648967551622377</v>
      </c>
      <c r="H182" s="1">
        <v>32.02</v>
      </c>
      <c r="I182" s="4">
        <f t="shared" si="45"/>
        <v>0.0072349795533188654</v>
      </c>
      <c r="J182" s="1">
        <v>14.13</v>
      </c>
      <c r="K182" s="4">
        <f t="shared" si="46"/>
        <v>-0.001413427561837377</v>
      </c>
      <c r="L182" s="5">
        <v>24.48</v>
      </c>
      <c r="M182" s="4">
        <f t="shared" si="33"/>
        <v>0.05199828104856041</v>
      </c>
      <c r="N182" s="5">
        <v>55.08</v>
      </c>
      <c r="O182" s="4">
        <f t="shared" si="34"/>
        <v>-0.025650097293472562</v>
      </c>
      <c r="P182" s="5">
        <v>26.54</v>
      </c>
      <c r="Q182" s="4">
        <f t="shared" si="35"/>
        <v>0.027885360185902375</v>
      </c>
      <c r="R182" s="5">
        <v>18.77</v>
      </c>
      <c r="S182" s="4">
        <f t="shared" si="36"/>
        <v>0.04335742078932747</v>
      </c>
      <c r="T182" s="5">
        <v>35.68</v>
      </c>
      <c r="U182" s="4">
        <f t="shared" si="37"/>
        <v>0.004787383835539227</v>
      </c>
      <c r="V182" s="5">
        <v>30.88</v>
      </c>
      <c r="W182" s="4">
        <f t="shared" si="38"/>
        <v>0.028647568287808012</v>
      </c>
      <c r="X182" s="5">
        <v>46.64</v>
      </c>
      <c r="Y182" s="4">
        <f t="shared" si="39"/>
        <v>0.021015761821365997</v>
      </c>
      <c r="Z182" s="5">
        <v>28.91</v>
      </c>
      <c r="AA182" s="4">
        <f t="shared" si="40"/>
        <v>0.017599436818021896</v>
      </c>
      <c r="AB182" s="5">
        <v>23.46</v>
      </c>
      <c r="AC182" s="4">
        <f t="shared" si="41"/>
        <v>0.031208791208791276</v>
      </c>
      <c r="AD182" s="5">
        <v>40.7</v>
      </c>
      <c r="AE182" s="4">
        <f t="shared" si="42"/>
        <v>0.031424227065382615</v>
      </c>
      <c r="AF182" s="1">
        <v>17.47</v>
      </c>
      <c r="AG182" s="4">
        <f t="shared" si="47"/>
        <v>0.01865889212827998</v>
      </c>
    </row>
    <row r="183" spans="1:33" ht="15">
      <c r="A183" s="2">
        <v>39972</v>
      </c>
      <c r="B183" s="1">
        <v>6148.61</v>
      </c>
      <c r="C183" s="4">
        <f t="shared" si="49"/>
        <v>0.01084561966514519</v>
      </c>
      <c r="D183" s="1">
        <v>28.52</v>
      </c>
      <c r="E183" s="4">
        <f t="shared" si="43"/>
        <v>0.04968715495031284</v>
      </c>
      <c r="F183" s="11">
        <v>25.09</v>
      </c>
      <c r="G183" s="4">
        <f t="shared" si="44"/>
        <v>0.03592072667217172</v>
      </c>
      <c r="H183" s="1">
        <v>33.39</v>
      </c>
      <c r="I183" s="4">
        <f t="shared" si="45"/>
        <v>0.04278575890068703</v>
      </c>
      <c r="J183" s="1">
        <v>14.67</v>
      </c>
      <c r="K183" s="4">
        <f t="shared" si="46"/>
        <v>0.03821656050955413</v>
      </c>
      <c r="L183" s="5">
        <v>25.24</v>
      </c>
      <c r="M183" s="4">
        <f t="shared" si="33"/>
        <v>0.031045751633986818</v>
      </c>
      <c r="N183" s="5">
        <v>57.39</v>
      </c>
      <c r="O183" s="4">
        <f t="shared" si="34"/>
        <v>0.04193899782135091</v>
      </c>
      <c r="P183" s="5">
        <v>27.9</v>
      </c>
      <c r="Q183" s="4">
        <f t="shared" si="35"/>
        <v>0.05124340617935186</v>
      </c>
      <c r="R183" s="5">
        <v>19.18</v>
      </c>
      <c r="S183" s="4">
        <f t="shared" si="36"/>
        <v>0.021843367075119913</v>
      </c>
      <c r="T183" s="5">
        <v>37.25</v>
      </c>
      <c r="U183" s="4">
        <f t="shared" si="37"/>
        <v>0.0440022421524664</v>
      </c>
      <c r="V183" s="5">
        <v>31.35</v>
      </c>
      <c r="W183" s="4">
        <f t="shared" si="38"/>
        <v>0.015220207253886064</v>
      </c>
      <c r="X183" s="5">
        <v>49.04</v>
      </c>
      <c r="Y183" s="4">
        <f t="shared" si="39"/>
        <v>0.05145797598627788</v>
      </c>
      <c r="Z183" s="5">
        <v>30.55</v>
      </c>
      <c r="AA183" s="4">
        <f t="shared" si="40"/>
        <v>0.05672777585610511</v>
      </c>
      <c r="AB183" s="5">
        <v>23.8</v>
      </c>
      <c r="AC183" s="4">
        <f t="shared" si="41"/>
        <v>0.01449275362318847</v>
      </c>
      <c r="AD183" s="5">
        <v>41.1</v>
      </c>
      <c r="AE183" s="4">
        <f t="shared" si="42"/>
        <v>0.009828009828009687</v>
      </c>
      <c r="AF183" s="1">
        <v>18.24</v>
      </c>
      <c r="AG183" s="4">
        <f t="shared" si="47"/>
        <v>0.04407555809959929</v>
      </c>
    </row>
    <row r="184" spans="1:33" ht="15">
      <c r="A184" s="2">
        <v>39979</v>
      </c>
      <c r="B184" s="1">
        <v>5934.24</v>
      </c>
      <c r="C184" s="4">
        <f t="shared" si="49"/>
        <v>-0.034864790578683635</v>
      </c>
      <c r="D184" s="1">
        <v>28.66</v>
      </c>
      <c r="E184" s="4">
        <f t="shared" si="43"/>
        <v>0.004908835904628317</v>
      </c>
      <c r="F184" s="11">
        <v>25.24</v>
      </c>
      <c r="G184" s="4">
        <f t="shared" si="44"/>
        <v>0.005978477481068056</v>
      </c>
      <c r="H184" s="1">
        <v>32.72</v>
      </c>
      <c r="I184" s="4">
        <f t="shared" si="45"/>
        <v>-0.02006588799041631</v>
      </c>
      <c r="J184" s="1">
        <v>14.41</v>
      </c>
      <c r="K184" s="4">
        <f t="shared" si="46"/>
        <v>-0.017723244717109732</v>
      </c>
      <c r="L184" s="5">
        <v>25.44</v>
      </c>
      <c r="M184" s="4">
        <f t="shared" si="33"/>
        <v>0.007923930269413848</v>
      </c>
      <c r="N184" s="5">
        <v>57.05</v>
      </c>
      <c r="O184" s="4">
        <f t="shared" si="34"/>
        <v>-0.0059243770691759234</v>
      </c>
      <c r="P184" s="5">
        <v>27.38</v>
      </c>
      <c r="Q184" s="4">
        <f t="shared" si="35"/>
        <v>-0.018637992831541217</v>
      </c>
      <c r="R184" s="5">
        <v>19.86</v>
      </c>
      <c r="S184" s="4">
        <f t="shared" si="36"/>
        <v>0.035453597497393075</v>
      </c>
      <c r="T184" s="5">
        <v>36.93</v>
      </c>
      <c r="U184" s="4">
        <f t="shared" si="37"/>
        <v>-0.008590604026845639</v>
      </c>
      <c r="V184" s="5">
        <v>31.31</v>
      </c>
      <c r="W184" s="4">
        <f t="shared" si="38"/>
        <v>-0.0012759170653908747</v>
      </c>
      <c r="X184" s="5">
        <v>48.84</v>
      </c>
      <c r="Y184" s="4">
        <f t="shared" si="39"/>
        <v>-0.004078303425774754</v>
      </c>
      <c r="Z184" s="5">
        <v>30.61</v>
      </c>
      <c r="AA184" s="4">
        <f t="shared" si="40"/>
        <v>0.001963993453355073</v>
      </c>
      <c r="AB184" s="5">
        <v>23.54</v>
      </c>
      <c r="AC184" s="4">
        <f t="shared" si="41"/>
        <v>-0.010924369747899232</v>
      </c>
      <c r="AD184" s="5">
        <v>40.23</v>
      </c>
      <c r="AE184" s="4">
        <f t="shared" si="42"/>
        <v>-0.02116788321167895</v>
      </c>
      <c r="AF184" s="1">
        <v>18.11</v>
      </c>
      <c r="AG184" s="4">
        <f t="shared" si="47"/>
        <v>-0.007127192982456121</v>
      </c>
    </row>
    <row r="185" spans="1:33" ht="15">
      <c r="A185" s="2">
        <v>39986</v>
      </c>
      <c r="B185" s="1">
        <v>5906.96</v>
      </c>
      <c r="C185" s="4">
        <f t="shared" si="49"/>
        <v>-0.004597050338375208</v>
      </c>
      <c r="D185" s="1">
        <v>28.74</v>
      </c>
      <c r="E185" s="4">
        <f t="shared" si="43"/>
        <v>0.002791346824842833</v>
      </c>
      <c r="F185" s="11">
        <v>25.58</v>
      </c>
      <c r="G185" s="4">
        <f t="shared" si="44"/>
        <v>0.01347068145800323</v>
      </c>
      <c r="H185" s="1">
        <v>33.39</v>
      </c>
      <c r="I185" s="4">
        <f t="shared" si="45"/>
        <v>0.020476772616137007</v>
      </c>
      <c r="J185" s="1">
        <v>14.41</v>
      </c>
      <c r="K185" s="4">
        <f t="shared" si="46"/>
        <v>0</v>
      </c>
      <c r="L185" s="5">
        <v>26</v>
      </c>
      <c r="M185" s="4">
        <f t="shared" si="33"/>
        <v>0.022012578616352085</v>
      </c>
      <c r="N185" s="5">
        <v>56.69</v>
      </c>
      <c r="O185" s="4">
        <f t="shared" si="34"/>
        <v>-0.0063102541630148945</v>
      </c>
      <c r="P185" s="5">
        <v>28.15</v>
      </c>
      <c r="Q185" s="4">
        <f t="shared" si="35"/>
        <v>0.02812271731190652</v>
      </c>
      <c r="R185" s="5">
        <v>19.61</v>
      </c>
      <c r="S185" s="4">
        <f t="shared" si="36"/>
        <v>-0.012588116817724093</v>
      </c>
      <c r="T185" s="5">
        <v>37.76</v>
      </c>
      <c r="U185" s="4">
        <f t="shared" si="37"/>
        <v>0.022474952613051657</v>
      </c>
      <c r="V185" s="5">
        <v>32.12</v>
      </c>
      <c r="W185" s="4">
        <f t="shared" si="38"/>
        <v>0.025870328968380596</v>
      </c>
      <c r="X185" s="5">
        <v>49.79</v>
      </c>
      <c r="Y185" s="4">
        <f t="shared" si="39"/>
        <v>0.019451269451269404</v>
      </c>
      <c r="Z185" s="5">
        <v>31.9</v>
      </c>
      <c r="AA185" s="4">
        <f t="shared" si="40"/>
        <v>0.04214309049330289</v>
      </c>
      <c r="AB185" s="5">
        <v>23.56</v>
      </c>
      <c r="AC185" s="4">
        <f t="shared" si="41"/>
        <v>0.000849617672047609</v>
      </c>
      <c r="AD185" s="5">
        <v>40.69</v>
      </c>
      <c r="AE185" s="4">
        <f t="shared" si="42"/>
        <v>0.01143425304499135</v>
      </c>
      <c r="AF185" s="1">
        <v>18.2</v>
      </c>
      <c r="AG185" s="4">
        <f t="shared" si="47"/>
        <v>0.004969630038652584</v>
      </c>
    </row>
    <row r="186" spans="1:33" ht="15">
      <c r="A186" s="2">
        <v>39993</v>
      </c>
      <c r="B186" s="1">
        <v>5775.24</v>
      </c>
      <c r="C186" s="4">
        <f t="shared" si="49"/>
        <v>-0.022299118328209522</v>
      </c>
      <c r="D186" s="1">
        <v>28.51</v>
      </c>
      <c r="E186" s="4">
        <f aca="true" t="shared" si="50" ref="E186:E205">D186/D185-1</f>
        <v>-0.00800278357689621</v>
      </c>
      <c r="F186" s="11">
        <v>25.8</v>
      </c>
      <c r="G186" s="4">
        <f aca="true" t="shared" si="51" ref="G186:G205">F186/F185-1</f>
        <v>0.008600469116497367</v>
      </c>
      <c r="H186" s="1">
        <v>33.19</v>
      </c>
      <c r="I186" s="4">
        <f aca="true" t="shared" si="52" ref="I186:I205">H186/H185-1</f>
        <v>-0.005989817310572132</v>
      </c>
      <c r="J186" s="1">
        <v>14.4</v>
      </c>
      <c r="K186" s="4">
        <f aca="true" t="shared" si="53" ref="K186:K205">J186/J185-1</f>
        <v>-0.000693962526023606</v>
      </c>
      <c r="L186" s="5">
        <v>25.64</v>
      </c>
      <c r="M186" s="4">
        <f t="shared" si="33"/>
        <v>-0.013846153846153841</v>
      </c>
      <c r="N186" s="5">
        <v>55.3</v>
      </c>
      <c r="O186" s="4">
        <f t="shared" si="34"/>
        <v>-0.024519315575939338</v>
      </c>
      <c r="P186" s="5">
        <v>28.1</v>
      </c>
      <c r="Q186" s="4">
        <f t="shared" si="35"/>
        <v>-0.001776198934280493</v>
      </c>
      <c r="R186" s="5">
        <v>19.27</v>
      </c>
      <c r="S186" s="4">
        <f t="shared" si="36"/>
        <v>-0.017338092809790928</v>
      </c>
      <c r="T186" s="5">
        <v>37.38</v>
      </c>
      <c r="U186" s="4">
        <f t="shared" si="37"/>
        <v>-0.010063559322033733</v>
      </c>
      <c r="V186" s="5">
        <v>32.11</v>
      </c>
      <c r="W186" s="4">
        <f t="shared" si="38"/>
        <v>-0.00031133250311321525</v>
      </c>
      <c r="X186" s="5">
        <v>48.67</v>
      </c>
      <c r="Y186" s="4">
        <f t="shared" si="39"/>
        <v>-0.022494476802570773</v>
      </c>
      <c r="Z186" s="5">
        <v>31.01</v>
      </c>
      <c r="AA186" s="4">
        <f t="shared" si="40"/>
        <v>-0.02789968652037611</v>
      </c>
      <c r="AB186" s="5">
        <v>23.3</v>
      </c>
      <c r="AC186" s="4">
        <f t="shared" si="41"/>
        <v>-0.011035653650254607</v>
      </c>
      <c r="AD186" s="5">
        <v>40.35</v>
      </c>
      <c r="AE186" s="4">
        <f t="shared" si="42"/>
        <v>-0.008355861391005082</v>
      </c>
      <c r="AF186" s="1">
        <v>18.31</v>
      </c>
      <c r="AG186" s="4">
        <f aca="true" t="shared" si="54" ref="AG186:AG205">AF186/AF185-1</f>
        <v>0.0060439560439560225</v>
      </c>
    </row>
    <row r="187" spans="1:33" ht="15">
      <c r="A187" s="2">
        <v>40000</v>
      </c>
      <c r="B187" s="1">
        <v>5627.52</v>
      </c>
      <c r="C187" s="4">
        <f t="shared" si="49"/>
        <v>-0.025578157790844935</v>
      </c>
      <c r="D187" s="1">
        <v>28.05</v>
      </c>
      <c r="E187" s="4">
        <f t="shared" si="50"/>
        <v>-0.016134689582602668</v>
      </c>
      <c r="F187" s="11">
        <v>25.34</v>
      </c>
      <c r="G187" s="4">
        <f t="shared" si="51"/>
        <v>-0.01782945736434116</v>
      </c>
      <c r="H187" s="1">
        <v>32.45</v>
      </c>
      <c r="I187" s="4">
        <f t="shared" si="52"/>
        <v>-0.02229587225067775</v>
      </c>
      <c r="J187" s="1">
        <v>14.32</v>
      </c>
      <c r="K187" s="4">
        <f t="shared" si="53"/>
        <v>-0.005555555555555536</v>
      </c>
      <c r="L187" s="5">
        <v>24.98</v>
      </c>
      <c r="M187" s="4">
        <f t="shared" si="33"/>
        <v>-0.02574102964118563</v>
      </c>
      <c r="N187" s="5">
        <v>54.3</v>
      </c>
      <c r="O187" s="4">
        <f t="shared" si="34"/>
        <v>-0.018083182640144635</v>
      </c>
      <c r="P187" s="5">
        <v>27.06</v>
      </c>
      <c r="Q187" s="4">
        <f t="shared" si="35"/>
        <v>-0.03701067615658371</v>
      </c>
      <c r="R187" s="5">
        <v>19.07</v>
      </c>
      <c r="S187" s="4">
        <f t="shared" si="36"/>
        <v>-0.010378827192527251</v>
      </c>
      <c r="T187" s="5">
        <v>36.19</v>
      </c>
      <c r="U187" s="4">
        <f t="shared" si="37"/>
        <v>-0.03183520599250944</v>
      </c>
      <c r="V187" s="5">
        <v>32.03</v>
      </c>
      <c r="W187" s="4">
        <f t="shared" si="38"/>
        <v>-0.002491435689816246</v>
      </c>
      <c r="X187" s="5">
        <v>47.55</v>
      </c>
      <c r="Y187" s="4">
        <f t="shared" si="39"/>
        <v>-0.023012122457366058</v>
      </c>
      <c r="Z187" s="5">
        <v>30.7</v>
      </c>
      <c r="AA187" s="4">
        <f t="shared" si="40"/>
        <v>-0.009996775233795607</v>
      </c>
      <c r="AB187" s="5">
        <v>22.82</v>
      </c>
      <c r="AC187" s="4">
        <f t="shared" si="41"/>
        <v>-0.02060085836909875</v>
      </c>
      <c r="AD187" s="5">
        <v>40.69</v>
      </c>
      <c r="AE187" s="4">
        <f t="shared" si="42"/>
        <v>0.008426270136307146</v>
      </c>
      <c r="AF187" s="1">
        <v>18.09</v>
      </c>
      <c r="AG187" s="4">
        <f t="shared" si="54"/>
        <v>-0.012015292190060034</v>
      </c>
    </row>
    <row r="188" spans="1:33" ht="15">
      <c r="A188" s="2">
        <v>40007</v>
      </c>
      <c r="B188" s="1">
        <v>6038.11</v>
      </c>
      <c r="C188" s="4">
        <f aca="true" t="shared" si="55" ref="C188:C205">B188/B187-1</f>
        <v>0.07296109120891603</v>
      </c>
      <c r="D188" s="1">
        <v>29.65</v>
      </c>
      <c r="E188" s="4">
        <f t="shared" si="50"/>
        <v>0.057040998217468664</v>
      </c>
      <c r="F188" s="11">
        <v>25.7</v>
      </c>
      <c r="G188" s="4">
        <f t="shared" si="51"/>
        <v>0.01420678768745054</v>
      </c>
      <c r="H188" s="1">
        <v>32.87</v>
      </c>
      <c r="I188" s="4">
        <f t="shared" si="52"/>
        <v>0.012942989214175471</v>
      </c>
      <c r="J188" s="1">
        <v>14.73</v>
      </c>
      <c r="K188" s="4">
        <f t="shared" si="53"/>
        <v>0.02863128491620115</v>
      </c>
      <c r="L188" s="5">
        <v>26</v>
      </c>
      <c r="M188" s="4">
        <f t="shared" si="33"/>
        <v>0.04083266613290637</v>
      </c>
      <c r="N188" s="5">
        <v>56.82</v>
      </c>
      <c r="O188" s="4">
        <f t="shared" si="34"/>
        <v>0.04640883977900567</v>
      </c>
      <c r="P188" s="5">
        <v>28.46</v>
      </c>
      <c r="Q188" s="4">
        <f t="shared" si="35"/>
        <v>0.05173688100517371</v>
      </c>
      <c r="R188" s="5">
        <v>19.75</v>
      </c>
      <c r="S188" s="4">
        <f t="shared" si="36"/>
        <v>0.035658101730466685</v>
      </c>
      <c r="T188" s="5">
        <v>37.4</v>
      </c>
      <c r="U188" s="4">
        <f t="shared" si="37"/>
        <v>0.033434650455927084</v>
      </c>
      <c r="V188" s="5">
        <v>33.61</v>
      </c>
      <c r="W188" s="4">
        <f t="shared" si="38"/>
        <v>0.04932875429285044</v>
      </c>
      <c r="X188" s="5">
        <v>48.92</v>
      </c>
      <c r="Y188" s="4">
        <f t="shared" si="39"/>
        <v>0.028811777076761302</v>
      </c>
      <c r="Z188" s="5">
        <v>31.48</v>
      </c>
      <c r="AA188" s="4">
        <f t="shared" si="40"/>
        <v>0.02540716612377847</v>
      </c>
      <c r="AB188" s="5">
        <v>23.77</v>
      </c>
      <c r="AC188" s="4">
        <f t="shared" si="41"/>
        <v>0.04163014899211226</v>
      </c>
      <c r="AD188" s="5">
        <v>41.11</v>
      </c>
      <c r="AE188" s="4">
        <f t="shared" si="42"/>
        <v>0.010321946424182826</v>
      </c>
      <c r="AF188" s="1">
        <v>18.79</v>
      </c>
      <c r="AG188" s="4">
        <f t="shared" si="54"/>
        <v>0.038695411829740234</v>
      </c>
    </row>
    <row r="189" spans="1:33" ht="15">
      <c r="A189" s="2">
        <v>40014</v>
      </c>
      <c r="B189" s="1">
        <v>6337.46</v>
      </c>
      <c r="C189" s="4">
        <f t="shared" si="55"/>
        <v>0.049576771539438624</v>
      </c>
      <c r="D189" s="1">
        <v>31.64</v>
      </c>
      <c r="E189" s="4">
        <f t="shared" si="50"/>
        <v>0.06711635750421596</v>
      </c>
      <c r="F189" s="11">
        <v>26.87</v>
      </c>
      <c r="G189" s="4">
        <f t="shared" si="51"/>
        <v>0.045525291828793835</v>
      </c>
      <c r="H189" s="1">
        <v>34.59</v>
      </c>
      <c r="I189" s="4">
        <f t="shared" si="52"/>
        <v>0.05232735016732604</v>
      </c>
      <c r="J189" s="1">
        <v>15.39</v>
      </c>
      <c r="K189" s="4">
        <f t="shared" si="53"/>
        <v>0.044806517311609007</v>
      </c>
      <c r="L189" s="5">
        <v>27.01</v>
      </c>
      <c r="M189" s="4">
        <f t="shared" si="33"/>
        <v>0.038846153846153975</v>
      </c>
      <c r="N189" s="5">
        <v>60.05</v>
      </c>
      <c r="O189" s="4">
        <f t="shared" si="34"/>
        <v>0.0568461809222105</v>
      </c>
      <c r="P189" s="5">
        <v>30.21</v>
      </c>
      <c r="Q189" s="4">
        <f t="shared" si="35"/>
        <v>0.0614898102600141</v>
      </c>
      <c r="R189" s="5">
        <v>18.71</v>
      </c>
      <c r="S189" s="4">
        <f t="shared" si="36"/>
        <v>-0.05265822784810126</v>
      </c>
      <c r="T189" s="5">
        <v>39.72</v>
      </c>
      <c r="U189" s="4">
        <f t="shared" si="37"/>
        <v>0.06203208556149731</v>
      </c>
      <c r="V189" s="5">
        <v>35.8</v>
      </c>
      <c r="W189" s="4">
        <f t="shared" si="38"/>
        <v>0.06515917881582856</v>
      </c>
      <c r="X189" s="5">
        <v>52.03</v>
      </c>
      <c r="Y189" s="4">
        <f t="shared" si="39"/>
        <v>0.06357318070318896</v>
      </c>
      <c r="Z189" s="5">
        <v>32.63</v>
      </c>
      <c r="AA189" s="4">
        <f t="shared" si="40"/>
        <v>0.03653113087674731</v>
      </c>
      <c r="AB189" s="5">
        <v>25.09</v>
      </c>
      <c r="AC189" s="4">
        <f t="shared" si="41"/>
        <v>0.05553218342448463</v>
      </c>
      <c r="AD189" s="5">
        <v>43.3</v>
      </c>
      <c r="AE189" s="4">
        <f t="shared" si="42"/>
        <v>0.053271710046217446</v>
      </c>
      <c r="AF189" s="1">
        <v>19.75</v>
      </c>
      <c r="AG189" s="4">
        <f t="shared" si="54"/>
        <v>0.05109100585417781</v>
      </c>
    </row>
    <row r="190" spans="1:33" ht="15">
      <c r="A190" s="2">
        <v>40021</v>
      </c>
      <c r="B190" s="1">
        <v>6424.28</v>
      </c>
      <c r="C190" s="4">
        <f t="shared" si="55"/>
        <v>0.013699494750262664</v>
      </c>
      <c r="D190" s="1">
        <v>31.98</v>
      </c>
      <c r="E190" s="4">
        <f t="shared" si="50"/>
        <v>0.01074589127686476</v>
      </c>
      <c r="F190" s="11">
        <v>26.16</v>
      </c>
      <c r="G190" s="4">
        <f t="shared" si="51"/>
        <v>-0.02642352065500564</v>
      </c>
      <c r="H190" s="1">
        <v>33.8</v>
      </c>
      <c r="I190" s="4">
        <f t="shared" si="52"/>
        <v>-0.022838970800809655</v>
      </c>
      <c r="J190" s="1">
        <v>15.48</v>
      </c>
      <c r="K190" s="4">
        <f t="shared" si="53"/>
        <v>0.005847953216374213</v>
      </c>
      <c r="L190" s="5">
        <v>27.72</v>
      </c>
      <c r="M190" s="4">
        <f t="shared" si="33"/>
        <v>0.026286560533135717</v>
      </c>
      <c r="N190" s="5">
        <v>56.67</v>
      </c>
      <c r="O190" s="4">
        <f t="shared" si="34"/>
        <v>-0.05628642797668604</v>
      </c>
      <c r="P190" s="5">
        <v>30.1</v>
      </c>
      <c r="Q190" s="4">
        <f t="shared" si="35"/>
        <v>-0.0036411784177424744</v>
      </c>
      <c r="R190" s="5">
        <v>19.03</v>
      </c>
      <c r="S190" s="4">
        <f t="shared" si="36"/>
        <v>0.017103153393907</v>
      </c>
      <c r="T190" s="5">
        <v>39.44</v>
      </c>
      <c r="U190" s="4">
        <f t="shared" si="37"/>
        <v>-0.007049345417925457</v>
      </c>
      <c r="V190" s="5">
        <v>35.35</v>
      </c>
      <c r="W190" s="4">
        <f t="shared" si="38"/>
        <v>-0.012569832402234526</v>
      </c>
      <c r="X190" s="5">
        <v>52.43</v>
      </c>
      <c r="Y190" s="4">
        <f t="shared" si="39"/>
        <v>0.007687872381318517</v>
      </c>
      <c r="Z190" s="5">
        <v>31.4</v>
      </c>
      <c r="AA190" s="4">
        <f t="shared" si="40"/>
        <v>-0.03769537235672704</v>
      </c>
      <c r="AB190" s="5">
        <v>24.56</v>
      </c>
      <c r="AC190" s="4">
        <f t="shared" si="41"/>
        <v>-0.02112395376644083</v>
      </c>
      <c r="AD190" s="5">
        <v>42.97</v>
      </c>
      <c r="AE190" s="4">
        <f t="shared" si="42"/>
        <v>-0.00762124711316392</v>
      </c>
      <c r="AF190" s="1">
        <v>19.94</v>
      </c>
      <c r="AG190" s="4">
        <f t="shared" si="54"/>
        <v>0.009620253164557058</v>
      </c>
    </row>
    <row r="191" spans="1:33" ht="15">
      <c r="A191" s="2">
        <v>40028</v>
      </c>
      <c r="B191" s="1">
        <v>6586.71</v>
      </c>
      <c r="C191" s="4">
        <f t="shared" si="55"/>
        <v>0.025283767208154062</v>
      </c>
      <c r="D191" s="1">
        <v>33.88</v>
      </c>
      <c r="E191" s="4">
        <f t="shared" si="50"/>
        <v>0.05941213258286426</v>
      </c>
      <c r="F191" s="11">
        <v>25.97</v>
      </c>
      <c r="G191" s="4">
        <f t="shared" si="51"/>
        <v>-0.007262996941896027</v>
      </c>
      <c r="H191" s="1">
        <v>33.6</v>
      </c>
      <c r="I191" s="4">
        <f t="shared" si="52"/>
        <v>-0.005917159763313529</v>
      </c>
      <c r="J191" s="1">
        <v>15.67</v>
      </c>
      <c r="K191" s="4">
        <f t="shared" si="53"/>
        <v>0.012273901808785403</v>
      </c>
      <c r="L191" s="5">
        <v>28.17</v>
      </c>
      <c r="M191" s="4">
        <f t="shared" si="33"/>
        <v>0.016233766233766378</v>
      </c>
      <c r="N191" s="5">
        <v>56.82</v>
      </c>
      <c r="O191" s="4">
        <f t="shared" si="34"/>
        <v>0.0026469031233455897</v>
      </c>
      <c r="P191" s="5">
        <v>31.07</v>
      </c>
      <c r="Q191" s="4">
        <f t="shared" si="35"/>
        <v>0.03222591362126237</v>
      </c>
      <c r="R191" s="5">
        <v>18.57</v>
      </c>
      <c r="S191" s="4">
        <f t="shared" si="36"/>
        <v>-0.024172359432475088</v>
      </c>
      <c r="T191" s="5">
        <v>39.23</v>
      </c>
      <c r="U191" s="4">
        <f t="shared" si="37"/>
        <v>-0.005324543610547683</v>
      </c>
      <c r="V191" s="5">
        <v>33.94</v>
      </c>
      <c r="W191" s="4">
        <f t="shared" si="38"/>
        <v>-0.039886845827439954</v>
      </c>
      <c r="X191" s="5">
        <v>50.6</v>
      </c>
      <c r="Y191" s="4">
        <f t="shared" si="39"/>
        <v>-0.03490368109860764</v>
      </c>
      <c r="Z191" s="5">
        <v>31.51</v>
      </c>
      <c r="AA191" s="4">
        <f t="shared" si="40"/>
        <v>0.003503184713375962</v>
      </c>
      <c r="AB191" s="5">
        <v>23.25</v>
      </c>
      <c r="AC191" s="4">
        <f t="shared" si="41"/>
        <v>-0.05333876221498368</v>
      </c>
      <c r="AD191" s="5">
        <v>44.5</v>
      </c>
      <c r="AE191" s="4">
        <f t="shared" si="42"/>
        <v>0.035606236909471844</v>
      </c>
      <c r="AF191" s="1">
        <v>19.77</v>
      </c>
      <c r="AG191" s="4">
        <f t="shared" si="54"/>
        <v>-0.00852557673019061</v>
      </c>
    </row>
    <row r="192" spans="1:33" ht="15">
      <c r="A192" s="2">
        <v>40035</v>
      </c>
      <c r="B192" s="1">
        <v>6537.82</v>
      </c>
      <c r="C192" s="4">
        <f t="shared" si="55"/>
        <v>-0.007422522017820787</v>
      </c>
      <c r="D192" s="1">
        <v>33.56</v>
      </c>
      <c r="E192" s="4">
        <f t="shared" si="50"/>
        <v>-0.009445100354191216</v>
      </c>
      <c r="F192" s="11">
        <v>26.45</v>
      </c>
      <c r="G192" s="4">
        <f t="shared" si="51"/>
        <v>0.018482864844050928</v>
      </c>
      <c r="H192" s="1">
        <v>33.56</v>
      </c>
      <c r="I192" s="4">
        <f t="shared" si="52"/>
        <v>-0.0011904761904761862</v>
      </c>
      <c r="J192" s="1">
        <v>15.38</v>
      </c>
      <c r="K192" s="4">
        <f t="shared" si="53"/>
        <v>-0.01850670070197824</v>
      </c>
      <c r="L192" s="5">
        <v>28.17</v>
      </c>
      <c r="M192" s="4">
        <f t="shared" si="33"/>
        <v>0</v>
      </c>
      <c r="N192" s="5">
        <v>56.82</v>
      </c>
      <c r="O192" s="4">
        <f t="shared" si="34"/>
        <v>0</v>
      </c>
      <c r="P192" s="5">
        <v>31.23</v>
      </c>
      <c r="Q192" s="4">
        <f t="shared" si="35"/>
        <v>0.005149662053427706</v>
      </c>
      <c r="R192" s="5">
        <v>19.1</v>
      </c>
      <c r="S192" s="4">
        <f t="shared" si="36"/>
        <v>0.02854065697361352</v>
      </c>
      <c r="T192" s="5">
        <v>39.64</v>
      </c>
      <c r="U192" s="4">
        <f t="shared" si="37"/>
        <v>0.010451185317359224</v>
      </c>
      <c r="V192" s="5">
        <v>33.59</v>
      </c>
      <c r="W192" s="4">
        <f t="shared" si="38"/>
        <v>-0.010312315851502496</v>
      </c>
      <c r="X192" s="5">
        <v>51.11</v>
      </c>
      <c r="Y192" s="4">
        <f t="shared" si="39"/>
        <v>0.010079051383399262</v>
      </c>
      <c r="Z192" s="5">
        <v>31.47</v>
      </c>
      <c r="AA192" s="4">
        <f t="shared" si="40"/>
        <v>-0.001269438273564072</v>
      </c>
      <c r="AB192" s="5">
        <v>23.22</v>
      </c>
      <c r="AC192" s="4">
        <f t="shared" si="41"/>
        <v>-0.001290322580645209</v>
      </c>
      <c r="AD192" s="5">
        <v>44.84</v>
      </c>
      <c r="AE192" s="4">
        <f t="shared" si="42"/>
        <v>0.007640449438202301</v>
      </c>
      <c r="AF192" s="1">
        <v>19.66</v>
      </c>
      <c r="AG192" s="4">
        <f t="shared" si="54"/>
        <v>-0.005563985837126917</v>
      </c>
    </row>
    <row r="193" spans="1:33" ht="15">
      <c r="A193" s="2">
        <v>40042</v>
      </c>
      <c r="B193" s="1">
        <v>6676.26</v>
      </c>
      <c r="C193" s="4">
        <f t="shared" si="55"/>
        <v>0.021175254136700072</v>
      </c>
      <c r="D193" s="1">
        <v>33.95</v>
      </c>
      <c r="E193" s="4">
        <f t="shared" si="50"/>
        <v>0.011620977353992812</v>
      </c>
      <c r="F193" s="11">
        <v>26.69</v>
      </c>
      <c r="G193" s="4">
        <f t="shared" si="51"/>
        <v>0.009073724007561568</v>
      </c>
      <c r="H193" s="1">
        <v>34.22</v>
      </c>
      <c r="I193" s="4">
        <f t="shared" si="52"/>
        <v>0.019666269368295408</v>
      </c>
      <c r="J193" s="1">
        <v>15.61</v>
      </c>
      <c r="K193" s="4">
        <f t="shared" si="53"/>
        <v>0.014954486345903684</v>
      </c>
      <c r="L193" s="5">
        <v>29.11</v>
      </c>
      <c r="M193" s="4">
        <f t="shared" si="33"/>
        <v>0.03336883209087671</v>
      </c>
      <c r="N193" s="5">
        <v>58.03</v>
      </c>
      <c r="O193" s="4">
        <f t="shared" si="34"/>
        <v>0.021295318549806375</v>
      </c>
      <c r="P193" s="5">
        <v>32.12</v>
      </c>
      <c r="Q193" s="4">
        <f t="shared" si="35"/>
        <v>0.0284982388728785</v>
      </c>
      <c r="R193" s="5">
        <v>19.74</v>
      </c>
      <c r="S193" s="4">
        <f t="shared" si="36"/>
        <v>0.03350785340314122</v>
      </c>
      <c r="T193" s="5">
        <v>39.45</v>
      </c>
      <c r="U193" s="4">
        <f t="shared" si="37"/>
        <v>-0.004793138244197692</v>
      </c>
      <c r="V193" s="5">
        <v>34.74</v>
      </c>
      <c r="W193" s="4">
        <f t="shared" si="38"/>
        <v>0.03423637987496275</v>
      </c>
      <c r="X193" s="5">
        <v>51.5</v>
      </c>
      <c r="Y193" s="4">
        <f t="shared" si="39"/>
        <v>0.0076306006652318015</v>
      </c>
      <c r="Z193" s="5">
        <v>31.51</v>
      </c>
      <c r="AA193" s="4">
        <f t="shared" si="40"/>
        <v>0.0012710517953606892</v>
      </c>
      <c r="AB193" s="5">
        <v>24.06</v>
      </c>
      <c r="AC193" s="4">
        <f t="shared" si="41"/>
        <v>0.036175710594315236</v>
      </c>
      <c r="AD193" s="5">
        <v>45.88</v>
      </c>
      <c r="AE193" s="4">
        <f t="shared" si="42"/>
        <v>0.023193577163246992</v>
      </c>
      <c r="AF193" s="1">
        <v>19.87</v>
      </c>
      <c r="AG193" s="4">
        <f t="shared" si="54"/>
        <v>0.01068158697863697</v>
      </c>
    </row>
    <row r="194" spans="1:33" ht="15">
      <c r="A194" s="2">
        <v>40049</v>
      </c>
      <c r="B194" s="1">
        <v>6709.04</v>
      </c>
      <c r="C194" s="4">
        <f t="shared" si="55"/>
        <v>0.004909934604104604</v>
      </c>
      <c r="D194" s="1">
        <v>33.95</v>
      </c>
      <c r="E194" s="4">
        <f t="shared" si="50"/>
        <v>0</v>
      </c>
      <c r="F194" s="11">
        <v>26.79</v>
      </c>
      <c r="G194" s="4">
        <f t="shared" si="51"/>
        <v>0.0037467216185835817</v>
      </c>
      <c r="H194" s="1">
        <v>33.22</v>
      </c>
      <c r="I194" s="4">
        <f t="shared" si="52"/>
        <v>-0.02922267679719459</v>
      </c>
      <c r="J194" s="1">
        <v>15.61</v>
      </c>
      <c r="K194" s="4">
        <f t="shared" si="53"/>
        <v>0</v>
      </c>
      <c r="L194" s="5">
        <v>28.99</v>
      </c>
      <c r="M194" s="4">
        <f t="shared" si="33"/>
        <v>-0.0041222947440742175</v>
      </c>
      <c r="N194" s="5">
        <v>56.4</v>
      </c>
      <c r="O194" s="4">
        <f t="shared" si="34"/>
        <v>-0.02808891952438397</v>
      </c>
      <c r="P194" s="5">
        <v>31.76</v>
      </c>
      <c r="Q194" s="4">
        <f t="shared" si="35"/>
        <v>-0.011207970112079524</v>
      </c>
      <c r="R194" s="5">
        <v>19.63</v>
      </c>
      <c r="S194" s="4">
        <f t="shared" si="36"/>
        <v>-0.005572441742654477</v>
      </c>
      <c r="T194" s="5">
        <v>39.59</v>
      </c>
      <c r="U194" s="4">
        <f t="shared" si="37"/>
        <v>0.003548795944233296</v>
      </c>
      <c r="V194" s="5">
        <v>34.95</v>
      </c>
      <c r="W194" s="4">
        <f t="shared" si="38"/>
        <v>0.006044905008635526</v>
      </c>
      <c r="X194" s="5">
        <v>50.94</v>
      </c>
      <c r="Y194" s="4">
        <f t="shared" si="39"/>
        <v>-0.010873786407767039</v>
      </c>
      <c r="Z194" s="5">
        <v>31.58</v>
      </c>
      <c r="AA194" s="4">
        <f t="shared" si="40"/>
        <v>0.0022215169787367373</v>
      </c>
      <c r="AB194" s="5">
        <v>23.59</v>
      </c>
      <c r="AC194" s="4">
        <f t="shared" si="41"/>
        <v>-0.01953449709060673</v>
      </c>
      <c r="AD194" s="5">
        <v>45.91</v>
      </c>
      <c r="AE194" s="4">
        <f t="shared" si="42"/>
        <v>0.0006538796861377261</v>
      </c>
      <c r="AF194" s="1">
        <v>19.89</v>
      </c>
      <c r="AG194" s="4">
        <f t="shared" si="54"/>
        <v>0.0010065425264216277</v>
      </c>
    </row>
    <row r="195" spans="1:33" ht="15">
      <c r="A195" s="2">
        <v>40056</v>
      </c>
      <c r="B195" s="1">
        <v>6637.13</v>
      </c>
      <c r="C195" s="4">
        <f t="shared" si="55"/>
        <v>-0.010718374014762166</v>
      </c>
      <c r="D195" s="1">
        <v>33.22</v>
      </c>
      <c r="E195" s="4">
        <f t="shared" si="50"/>
        <v>-0.021502209131075256</v>
      </c>
      <c r="F195" s="11">
        <v>26.07</v>
      </c>
      <c r="G195" s="4">
        <f t="shared" si="51"/>
        <v>-0.026875699888017857</v>
      </c>
      <c r="H195" s="1">
        <v>33</v>
      </c>
      <c r="I195" s="4">
        <f t="shared" si="52"/>
        <v>-0.0066225165562913135</v>
      </c>
      <c r="J195" s="1">
        <v>15.52</v>
      </c>
      <c r="K195" s="4">
        <f t="shared" si="53"/>
        <v>-0.005765534913516945</v>
      </c>
      <c r="L195" s="5">
        <v>28.21</v>
      </c>
      <c r="M195" s="4">
        <f t="shared" si="33"/>
        <v>-0.026905829596412523</v>
      </c>
      <c r="N195" s="5">
        <v>55.13</v>
      </c>
      <c r="O195" s="4">
        <f t="shared" si="34"/>
        <v>-0.02251773049645378</v>
      </c>
      <c r="P195" s="5">
        <v>30.95</v>
      </c>
      <c r="Q195" s="4">
        <f t="shared" si="35"/>
        <v>-0.02550377833753159</v>
      </c>
      <c r="R195" s="5">
        <v>19.65</v>
      </c>
      <c r="S195" s="4">
        <f t="shared" si="36"/>
        <v>0.0010188487009679115</v>
      </c>
      <c r="T195" s="5">
        <v>39.26</v>
      </c>
      <c r="U195" s="4">
        <f t="shared" si="37"/>
        <v>-0.008335438241980464</v>
      </c>
      <c r="V195" s="5">
        <v>34.53</v>
      </c>
      <c r="W195" s="4">
        <f t="shared" si="38"/>
        <v>-0.012017167381974336</v>
      </c>
      <c r="X195" s="5">
        <v>49.43</v>
      </c>
      <c r="Y195" s="4">
        <f t="shared" si="39"/>
        <v>-0.029642716921868817</v>
      </c>
      <c r="Z195" s="5">
        <v>31.42</v>
      </c>
      <c r="AA195" s="4">
        <f t="shared" si="40"/>
        <v>-0.005066497783407065</v>
      </c>
      <c r="AB195" s="5">
        <v>23.07</v>
      </c>
      <c r="AC195" s="4">
        <f t="shared" si="41"/>
        <v>-0.022043238660449327</v>
      </c>
      <c r="AD195" s="5">
        <v>44.86</v>
      </c>
      <c r="AE195" s="4">
        <f t="shared" si="42"/>
        <v>-0.02287083424090608</v>
      </c>
      <c r="AF195" s="1">
        <v>19.61</v>
      </c>
      <c r="AG195" s="4">
        <f t="shared" si="54"/>
        <v>-0.014077425842131785</v>
      </c>
    </row>
    <row r="196" spans="1:33" ht="15">
      <c r="A196" s="2">
        <v>40064</v>
      </c>
      <c r="B196" s="1">
        <v>6843.82</v>
      </c>
      <c r="C196" s="4">
        <f t="shared" si="55"/>
        <v>0.031141472292994132</v>
      </c>
      <c r="D196" s="1">
        <v>33.12</v>
      </c>
      <c r="E196" s="4">
        <f t="shared" si="50"/>
        <v>-0.003010234798314304</v>
      </c>
      <c r="F196" s="11">
        <v>26.17</v>
      </c>
      <c r="G196" s="4">
        <f t="shared" si="51"/>
        <v>0.003835826620636862</v>
      </c>
      <c r="H196" s="1">
        <v>32.79</v>
      </c>
      <c r="I196" s="4">
        <f t="shared" si="52"/>
        <v>-0.006363636363636349</v>
      </c>
      <c r="J196" s="1">
        <v>15.43</v>
      </c>
      <c r="K196" s="4">
        <f t="shared" si="53"/>
        <v>-0.005798969072164928</v>
      </c>
      <c r="L196" s="5">
        <v>28.12</v>
      </c>
      <c r="M196" s="4">
        <f t="shared" si="33"/>
        <v>-0.0031903580290677525</v>
      </c>
      <c r="N196" s="5">
        <v>53.42</v>
      </c>
      <c r="O196" s="4">
        <f t="shared" si="34"/>
        <v>-0.031017594775984092</v>
      </c>
      <c r="P196" s="5">
        <v>31.26</v>
      </c>
      <c r="Q196" s="4">
        <f t="shared" si="35"/>
        <v>0.010016155088853118</v>
      </c>
      <c r="R196" s="5">
        <v>20.06</v>
      </c>
      <c r="S196" s="4">
        <f t="shared" si="36"/>
        <v>0.020865139949109324</v>
      </c>
      <c r="T196" s="5">
        <v>38.69</v>
      </c>
      <c r="U196" s="4">
        <f t="shared" si="37"/>
        <v>-0.014518593988792627</v>
      </c>
      <c r="V196" s="5">
        <v>33.86</v>
      </c>
      <c r="W196" s="4">
        <f t="shared" si="38"/>
        <v>-0.019403417318273997</v>
      </c>
      <c r="X196" s="5">
        <v>48.9</v>
      </c>
      <c r="Y196" s="4">
        <f t="shared" si="39"/>
        <v>-0.010722233461460728</v>
      </c>
      <c r="Z196" s="5">
        <v>31.03</v>
      </c>
      <c r="AA196" s="4">
        <f t="shared" si="40"/>
        <v>-0.012412476129853633</v>
      </c>
      <c r="AB196" s="5">
        <v>23.28</v>
      </c>
      <c r="AC196" s="4">
        <f t="shared" si="41"/>
        <v>0.00910273081924573</v>
      </c>
      <c r="AD196" s="5">
        <v>44.63</v>
      </c>
      <c r="AE196" s="4">
        <f t="shared" si="42"/>
        <v>-0.005127061970574998</v>
      </c>
      <c r="AF196" s="1">
        <v>19.47</v>
      </c>
      <c r="AG196" s="4">
        <f t="shared" si="54"/>
        <v>-0.007139214686384565</v>
      </c>
    </row>
    <row r="197" spans="1:33" ht="15">
      <c r="A197" s="2">
        <v>40070</v>
      </c>
      <c r="B197" s="1">
        <v>7016.92</v>
      </c>
      <c r="C197" s="4">
        <f t="shared" si="55"/>
        <v>0.02529289198137885</v>
      </c>
      <c r="D197" s="1">
        <v>34.27</v>
      </c>
      <c r="E197" s="4">
        <f t="shared" si="50"/>
        <v>0.03472222222222232</v>
      </c>
      <c r="F197" s="11">
        <v>28.18</v>
      </c>
      <c r="G197" s="4">
        <f t="shared" si="51"/>
        <v>0.07680550248375995</v>
      </c>
      <c r="H197" s="1">
        <v>34.33</v>
      </c>
      <c r="I197" s="4">
        <f t="shared" si="52"/>
        <v>0.04696553827386385</v>
      </c>
      <c r="J197" s="1">
        <v>15.96</v>
      </c>
      <c r="K197" s="4">
        <f t="shared" si="53"/>
        <v>0.03434867141931308</v>
      </c>
      <c r="L197" s="5">
        <v>28.93</v>
      </c>
      <c r="M197" s="4">
        <f aca="true" t="shared" si="56" ref="M197:M205">L197/L196-1</f>
        <v>0.02880512091038412</v>
      </c>
      <c r="N197" s="5">
        <v>55.03</v>
      </c>
      <c r="O197" s="4">
        <f aca="true" t="shared" si="57" ref="O197:O205">N197/N196-1</f>
        <v>0.030138524897042274</v>
      </c>
      <c r="P197" s="5">
        <v>33.07</v>
      </c>
      <c r="Q197" s="4">
        <f aca="true" t="shared" si="58" ref="Q197:Q228">P197/P196-1</f>
        <v>0.057901471529110626</v>
      </c>
      <c r="R197" s="5">
        <v>20.8</v>
      </c>
      <c r="S197" s="4">
        <f aca="true" t="shared" si="59" ref="S197:S228">R197/R196-1</f>
        <v>0.03688933200398803</v>
      </c>
      <c r="T197" s="5">
        <v>39.11</v>
      </c>
      <c r="U197" s="4">
        <f aca="true" t="shared" si="60" ref="U197:U228">T197/T196-1</f>
        <v>0.010855518221762672</v>
      </c>
      <c r="V197" s="5">
        <v>35.52</v>
      </c>
      <c r="W197" s="4">
        <f aca="true" t="shared" si="61" ref="W197:W228">V197/V196-1</f>
        <v>0.0490253987005318</v>
      </c>
      <c r="X197" s="5">
        <v>50.92</v>
      </c>
      <c r="Y197" s="4">
        <f aca="true" t="shared" si="62" ref="Y197:Y228">X197/X196-1</f>
        <v>0.04130879345603278</v>
      </c>
      <c r="Z197" s="5">
        <v>32.03</v>
      </c>
      <c r="AA197" s="4">
        <f aca="true" t="shared" si="63" ref="AA197:AA228">Z197/Z196-1</f>
        <v>0.032226877215597804</v>
      </c>
      <c r="AB197" s="5">
        <v>23.86</v>
      </c>
      <c r="AC197" s="4">
        <f aca="true" t="shared" si="64" ref="AC197:AC205">AB197/AB196-1</f>
        <v>0.02491408934707895</v>
      </c>
      <c r="AD197" s="5">
        <v>45.26</v>
      </c>
      <c r="AE197" s="4">
        <f aca="true" t="shared" si="65" ref="AE197:AE205">AD197/AD196-1</f>
        <v>0.01411606542684285</v>
      </c>
      <c r="AF197" s="1">
        <v>20.02</v>
      </c>
      <c r="AG197" s="4">
        <f t="shared" si="54"/>
        <v>0.02824858757062154</v>
      </c>
    </row>
    <row r="198" spans="1:33" ht="15">
      <c r="A198" s="2">
        <v>40077</v>
      </c>
      <c r="B198" s="1">
        <v>6823.51</v>
      </c>
      <c r="C198" s="4">
        <f t="shared" si="55"/>
        <v>-0.02756337538407161</v>
      </c>
      <c r="D198" s="1">
        <v>33.59</v>
      </c>
      <c r="E198" s="4">
        <f t="shared" si="50"/>
        <v>-0.01984242777939893</v>
      </c>
      <c r="F198" s="11">
        <v>28.4</v>
      </c>
      <c r="G198" s="4">
        <f t="shared" si="51"/>
        <v>0.0078069552874378</v>
      </c>
      <c r="H198" s="1">
        <v>34.19</v>
      </c>
      <c r="I198" s="4">
        <f t="shared" si="52"/>
        <v>-0.00407806583163417</v>
      </c>
      <c r="J198" s="1">
        <v>15.83</v>
      </c>
      <c r="K198" s="4">
        <f t="shared" si="53"/>
        <v>-0.008145363408521344</v>
      </c>
      <c r="L198" s="5">
        <v>28.54</v>
      </c>
      <c r="M198" s="4">
        <f t="shared" si="56"/>
        <v>-0.013480815762184628</v>
      </c>
      <c r="N198" s="5">
        <v>54.39</v>
      </c>
      <c r="O198" s="4">
        <f t="shared" si="57"/>
        <v>-0.011630019989096851</v>
      </c>
      <c r="P198" s="5">
        <v>32.83</v>
      </c>
      <c r="Q198" s="4">
        <f t="shared" si="58"/>
        <v>-0.007257332930148186</v>
      </c>
      <c r="R198" s="5">
        <v>20.01</v>
      </c>
      <c r="S198" s="4">
        <f t="shared" si="59"/>
        <v>-0.03798076923076921</v>
      </c>
      <c r="T198" s="5">
        <v>39.38</v>
      </c>
      <c r="U198" s="4">
        <f t="shared" si="60"/>
        <v>0.0069036052160573735</v>
      </c>
      <c r="V198" s="5">
        <v>35.17</v>
      </c>
      <c r="W198" s="4">
        <f t="shared" si="61"/>
        <v>-0.009853603603603656</v>
      </c>
      <c r="X198" s="5">
        <v>49.59</v>
      </c>
      <c r="Y198" s="4">
        <f t="shared" si="62"/>
        <v>-0.026119402985074647</v>
      </c>
      <c r="Z198" s="5">
        <v>31.9</v>
      </c>
      <c r="AA198" s="4">
        <f t="shared" si="63"/>
        <v>-0.004058694973462451</v>
      </c>
      <c r="AB198" s="5">
        <v>23.19</v>
      </c>
      <c r="AC198" s="4">
        <f t="shared" si="64"/>
        <v>-0.02808046940486164</v>
      </c>
      <c r="AD198" s="5">
        <v>44.49</v>
      </c>
      <c r="AE198" s="4">
        <f t="shared" si="65"/>
        <v>-0.017012814847547464</v>
      </c>
      <c r="AF198" s="1">
        <v>19.51</v>
      </c>
      <c r="AG198" s="4">
        <f t="shared" si="54"/>
        <v>-0.025474525474525334</v>
      </c>
    </row>
    <row r="199" spans="1:33" ht="15">
      <c r="A199" s="2">
        <v>40084</v>
      </c>
      <c r="B199" s="1">
        <v>6674.57</v>
      </c>
      <c r="C199" s="4">
        <f t="shared" si="55"/>
        <v>-0.021827475888509085</v>
      </c>
      <c r="D199" s="1">
        <v>32.96</v>
      </c>
      <c r="E199" s="4">
        <f t="shared" si="50"/>
        <v>-0.01875558201845795</v>
      </c>
      <c r="F199" s="11">
        <v>26.88</v>
      </c>
      <c r="G199" s="4">
        <f t="shared" si="51"/>
        <v>-0.05352112676056342</v>
      </c>
      <c r="H199" s="1">
        <v>33.49</v>
      </c>
      <c r="I199" s="4">
        <f t="shared" si="52"/>
        <v>-0.020473822755191495</v>
      </c>
      <c r="J199" s="1">
        <v>15.38</v>
      </c>
      <c r="K199" s="4">
        <f t="shared" si="53"/>
        <v>-0.028427037271004374</v>
      </c>
      <c r="L199" s="5">
        <v>28.33</v>
      </c>
      <c r="M199" s="4">
        <f t="shared" si="56"/>
        <v>-0.007358093903293672</v>
      </c>
      <c r="N199" s="5">
        <v>53.23</v>
      </c>
      <c r="O199" s="4">
        <f t="shared" si="57"/>
        <v>-0.02132744989887858</v>
      </c>
      <c r="P199" s="5">
        <v>32.49</v>
      </c>
      <c r="Q199" s="4">
        <f t="shared" si="58"/>
        <v>-0.010356381358513467</v>
      </c>
      <c r="R199" s="5">
        <v>19.28</v>
      </c>
      <c r="S199" s="4">
        <f t="shared" si="59"/>
        <v>-0.03648175912043983</v>
      </c>
      <c r="T199" s="5">
        <v>38.17</v>
      </c>
      <c r="U199" s="4">
        <f t="shared" si="60"/>
        <v>-0.030726256983240274</v>
      </c>
      <c r="V199" s="5">
        <v>34.09</v>
      </c>
      <c r="W199" s="4">
        <f t="shared" si="61"/>
        <v>-0.03070798976400335</v>
      </c>
      <c r="X199" s="5">
        <v>49.87</v>
      </c>
      <c r="Y199" s="4">
        <f t="shared" si="62"/>
        <v>0.00564629965718888</v>
      </c>
      <c r="Z199" s="5">
        <v>31.73</v>
      </c>
      <c r="AA199" s="4">
        <f t="shared" si="63"/>
        <v>-0.005329153605015624</v>
      </c>
      <c r="AB199" s="5">
        <v>22.48</v>
      </c>
      <c r="AC199" s="4">
        <f t="shared" si="64"/>
        <v>-0.030616645105648987</v>
      </c>
      <c r="AD199" s="5">
        <v>44.28</v>
      </c>
      <c r="AE199" s="4">
        <f t="shared" si="65"/>
        <v>-0.004720161834120051</v>
      </c>
      <c r="AF199" s="1">
        <v>19.2</v>
      </c>
      <c r="AG199" s="4">
        <f t="shared" si="54"/>
        <v>-0.015889287544848862</v>
      </c>
    </row>
    <row r="200" spans="1:33" ht="15">
      <c r="A200" s="2">
        <v>40091</v>
      </c>
      <c r="B200" s="1">
        <v>7015.54</v>
      </c>
      <c r="C200" s="4">
        <f t="shared" si="55"/>
        <v>0.05108493880504672</v>
      </c>
      <c r="D200" s="1">
        <v>33.32</v>
      </c>
      <c r="E200" s="4">
        <f t="shared" si="50"/>
        <v>0.010922330097087318</v>
      </c>
      <c r="F200" s="11">
        <v>27.18</v>
      </c>
      <c r="G200" s="4">
        <f t="shared" si="51"/>
        <v>0.011160714285714413</v>
      </c>
      <c r="H200" s="1">
        <v>34.7</v>
      </c>
      <c r="I200" s="4">
        <f t="shared" si="52"/>
        <v>0.036130188115855555</v>
      </c>
      <c r="J200" s="1">
        <v>15.6</v>
      </c>
      <c r="K200" s="4">
        <f t="shared" si="53"/>
        <v>0.014304291287386084</v>
      </c>
      <c r="L200" s="5">
        <v>29.22</v>
      </c>
      <c r="M200" s="4">
        <f t="shared" si="56"/>
        <v>0.031415460642428616</v>
      </c>
      <c r="N200" s="5">
        <v>53.1</v>
      </c>
      <c r="O200" s="4">
        <f t="shared" si="57"/>
        <v>-0.0024422318241592578</v>
      </c>
      <c r="P200" s="5">
        <v>33.01</v>
      </c>
      <c r="Q200" s="4">
        <f t="shared" si="58"/>
        <v>0.016004924592182057</v>
      </c>
      <c r="R200" s="5">
        <v>20.15</v>
      </c>
      <c r="S200" s="4">
        <f t="shared" si="59"/>
        <v>0.04512448132780067</v>
      </c>
      <c r="T200" s="5">
        <v>37.45</v>
      </c>
      <c r="U200" s="4">
        <f t="shared" si="60"/>
        <v>-0.01886298139900444</v>
      </c>
      <c r="V200" s="5">
        <v>34.82</v>
      </c>
      <c r="W200" s="4">
        <f t="shared" si="61"/>
        <v>0.021413904370783055</v>
      </c>
      <c r="X200" s="5">
        <v>52.12</v>
      </c>
      <c r="Y200" s="4">
        <f t="shared" si="62"/>
        <v>0.04511730499298183</v>
      </c>
      <c r="Z200" s="5">
        <v>31.84</v>
      </c>
      <c r="AA200" s="4">
        <f t="shared" si="63"/>
        <v>0.0034667507091081795</v>
      </c>
      <c r="AB200" s="5">
        <v>23.09</v>
      </c>
      <c r="AC200" s="4">
        <f t="shared" si="64"/>
        <v>0.027135231316725905</v>
      </c>
      <c r="AD200" s="5">
        <v>44.47</v>
      </c>
      <c r="AE200" s="4">
        <f t="shared" si="65"/>
        <v>0.004290876242095676</v>
      </c>
      <c r="AF200" s="1">
        <v>19.32</v>
      </c>
      <c r="AG200" s="4">
        <f t="shared" si="54"/>
        <v>0.006250000000000089</v>
      </c>
    </row>
    <row r="201" spans="1:33" ht="15">
      <c r="A201" s="2">
        <v>40098</v>
      </c>
      <c r="B201" s="1">
        <v>7133.96</v>
      </c>
      <c r="C201" s="4">
        <f t="shared" si="55"/>
        <v>0.016879669989765533</v>
      </c>
      <c r="D201" s="1">
        <v>34.11</v>
      </c>
      <c r="E201" s="4">
        <f t="shared" si="50"/>
        <v>0.02370948379351745</v>
      </c>
      <c r="F201" s="11">
        <v>27.72</v>
      </c>
      <c r="G201" s="4">
        <f t="shared" si="51"/>
        <v>0.01986754966887405</v>
      </c>
      <c r="H201" s="1">
        <v>34.52</v>
      </c>
      <c r="I201" s="4">
        <f t="shared" si="52"/>
        <v>-0.005187319884726205</v>
      </c>
      <c r="J201" s="1">
        <v>15.79</v>
      </c>
      <c r="K201" s="4">
        <f t="shared" si="53"/>
        <v>0.012179487179487136</v>
      </c>
      <c r="L201" s="5">
        <v>28.91</v>
      </c>
      <c r="M201" s="4">
        <f t="shared" si="56"/>
        <v>-0.010609171800136874</v>
      </c>
      <c r="N201" s="5">
        <v>53.5</v>
      </c>
      <c r="O201" s="4">
        <f t="shared" si="57"/>
        <v>0.007532956685499137</v>
      </c>
      <c r="P201" s="5">
        <v>33.85</v>
      </c>
      <c r="Q201" s="4">
        <f t="shared" si="58"/>
        <v>0.02544683429263861</v>
      </c>
      <c r="R201" s="5">
        <v>20.21</v>
      </c>
      <c r="S201" s="4">
        <f t="shared" si="59"/>
        <v>0.0029776674937966874</v>
      </c>
      <c r="T201" s="5">
        <v>38.39</v>
      </c>
      <c r="U201" s="4">
        <f t="shared" si="60"/>
        <v>0.02510013351134832</v>
      </c>
      <c r="V201" s="5">
        <v>34.85</v>
      </c>
      <c r="W201" s="4">
        <f t="shared" si="61"/>
        <v>0.000861573808156324</v>
      </c>
      <c r="X201" s="5">
        <v>52.91</v>
      </c>
      <c r="Y201" s="4">
        <f t="shared" si="62"/>
        <v>0.015157329240214956</v>
      </c>
      <c r="Z201" s="5">
        <v>32.5</v>
      </c>
      <c r="AA201" s="4">
        <f t="shared" si="63"/>
        <v>0.020728643216080478</v>
      </c>
      <c r="AB201" s="5">
        <v>23.62</v>
      </c>
      <c r="AC201" s="4">
        <f t="shared" si="64"/>
        <v>0.022953659592897413</v>
      </c>
      <c r="AD201" s="5">
        <v>45.03</v>
      </c>
      <c r="AE201" s="4">
        <f t="shared" si="65"/>
        <v>0.012592759163481126</v>
      </c>
      <c r="AF201" s="1">
        <v>19.65</v>
      </c>
      <c r="AG201" s="4">
        <f t="shared" si="54"/>
        <v>0.017080745341614856</v>
      </c>
    </row>
    <row r="202" spans="1:33" ht="15">
      <c r="A202" s="2">
        <v>40105</v>
      </c>
      <c r="B202" s="1">
        <v>7066.8</v>
      </c>
      <c r="C202" s="4">
        <f t="shared" si="55"/>
        <v>-0.009414126235639086</v>
      </c>
      <c r="D202" s="1">
        <v>34.57</v>
      </c>
      <c r="E202" s="4">
        <f t="shared" si="50"/>
        <v>0.013485781295807797</v>
      </c>
      <c r="F202" s="11">
        <v>27.47</v>
      </c>
      <c r="G202" s="4">
        <f t="shared" si="51"/>
        <v>-0.009018759018759037</v>
      </c>
      <c r="H202" s="1">
        <v>35.17</v>
      </c>
      <c r="I202" s="4">
        <f t="shared" si="52"/>
        <v>0.018829663962919962</v>
      </c>
      <c r="J202" s="1">
        <v>16.1</v>
      </c>
      <c r="K202" s="4">
        <f t="shared" si="53"/>
        <v>0.019632678910703083</v>
      </c>
      <c r="L202" s="5">
        <v>28.79</v>
      </c>
      <c r="M202" s="4">
        <f t="shared" si="56"/>
        <v>-0.0041508128675199485</v>
      </c>
      <c r="N202" s="5">
        <v>52.63</v>
      </c>
      <c r="O202" s="4">
        <f t="shared" si="57"/>
        <v>-0.016261682242990627</v>
      </c>
      <c r="P202" s="5">
        <v>34.59</v>
      </c>
      <c r="Q202" s="4">
        <f t="shared" si="58"/>
        <v>0.021861152141802176</v>
      </c>
      <c r="R202" s="5">
        <v>19.94</v>
      </c>
      <c r="S202" s="4">
        <f t="shared" si="59"/>
        <v>-0.013359722909450755</v>
      </c>
      <c r="T202" s="5">
        <v>37.68</v>
      </c>
      <c r="U202" s="4">
        <f t="shared" si="60"/>
        <v>-0.018494399583224852</v>
      </c>
      <c r="V202" s="5">
        <v>34.96</v>
      </c>
      <c r="W202" s="4">
        <f t="shared" si="61"/>
        <v>0.0031563845050215367</v>
      </c>
      <c r="X202" s="5">
        <v>52.74</v>
      </c>
      <c r="Y202" s="4">
        <f t="shared" si="62"/>
        <v>-0.003213003213003107</v>
      </c>
      <c r="Z202" s="5">
        <v>32.67</v>
      </c>
      <c r="AA202" s="4">
        <f t="shared" si="63"/>
        <v>0.005230769230769372</v>
      </c>
      <c r="AB202" s="5">
        <v>23.02</v>
      </c>
      <c r="AC202" s="4">
        <f t="shared" si="64"/>
        <v>-0.025402201524132195</v>
      </c>
      <c r="AD202" s="5">
        <v>44.45</v>
      </c>
      <c r="AE202" s="4">
        <f t="shared" si="65"/>
        <v>-0.012880302020874979</v>
      </c>
      <c r="AF202" s="1">
        <v>19.45</v>
      </c>
      <c r="AG202" s="4">
        <f t="shared" si="54"/>
        <v>-0.010178117048346036</v>
      </c>
    </row>
    <row r="203" spans="1:33" ht="15">
      <c r="A203" s="2">
        <v>40112</v>
      </c>
      <c r="B203" s="1">
        <v>6739.45</v>
      </c>
      <c r="C203" s="4">
        <f t="shared" si="55"/>
        <v>-0.04632223920303391</v>
      </c>
      <c r="D203" s="1">
        <v>33.85</v>
      </c>
      <c r="E203" s="4">
        <f t="shared" si="50"/>
        <v>-0.02082730691350876</v>
      </c>
      <c r="F203" s="11">
        <v>26.56</v>
      </c>
      <c r="G203" s="4">
        <f t="shared" si="51"/>
        <v>-0.03312704768838737</v>
      </c>
      <c r="H203" s="1">
        <v>34.09</v>
      </c>
      <c r="I203" s="4">
        <f t="shared" si="52"/>
        <v>-0.03070798976400335</v>
      </c>
      <c r="J203" s="1">
        <v>15.82</v>
      </c>
      <c r="K203" s="4">
        <f t="shared" si="53"/>
        <v>-0.01739130434782621</v>
      </c>
      <c r="L203" s="5">
        <v>28.09</v>
      </c>
      <c r="M203" s="4">
        <f t="shared" si="56"/>
        <v>-0.02431399791594302</v>
      </c>
      <c r="N203" s="5">
        <v>49.1</v>
      </c>
      <c r="O203" s="4">
        <f t="shared" si="57"/>
        <v>-0.06707201216036485</v>
      </c>
      <c r="P203" s="5">
        <v>33.22</v>
      </c>
      <c r="Q203" s="4">
        <f t="shared" si="58"/>
        <v>-0.0396068227811508</v>
      </c>
      <c r="R203" s="5">
        <v>18.59</v>
      </c>
      <c r="S203" s="4">
        <f t="shared" si="59"/>
        <v>-0.06770310932798407</v>
      </c>
      <c r="T203" s="5">
        <v>37.53</v>
      </c>
      <c r="U203" s="4">
        <f t="shared" si="60"/>
        <v>-0.003980891719745139</v>
      </c>
      <c r="V203" s="5">
        <v>33.84</v>
      </c>
      <c r="W203" s="4">
        <f t="shared" si="61"/>
        <v>-0.03203661327231111</v>
      </c>
      <c r="X203" s="5">
        <v>51.45</v>
      </c>
      <c r="Y203" s="4">
        <f t="shared" si="62"/>
        <v>-0.024459613196814556</v>
      </c>
      <c r="Z203" s="5">
        <v>31.19</v>
      </c>
      <c r="AA203" s="4">
        <f t="shared" si="63"/>
        <v>-0.04530149984695442</v>
      </c>
      <c r="AB203" s="5">
        <v>22.54</v>
      </c>
      <c r="AC203" s="4">
        <f t="shared" si="64"/>
        <v>-0.020851433536055675</v>
      </c>
      <c r="AD203" s="5">
        <v>43.67</v>
      </c>
      <c r="AE203" s="4">
        <f t="shared" si="65"/>
        <v>-0.017547806524184528</v>
      </c>
      <c r="AF203" s="1">
        <v>18.86</v>
      </c>
      <c r="AG203" s="4">
        <f t="shared" si="54"/>
        <v>-0.030334190231362412</v>
      </c>
    </row>
    <row r="204" spans="1:33" ht="15">
      <c r="A204" s="2">
        <v>40119</v>
      </c>
      <c r="B204" s="1">
        <v>6958.29</v>
      </c>
      <c r="C204" s="4">
        <f t="shared" si="55"/>
        <v>0.03247149248084047</v>
      </c>
      <c r="D204" s="1">
        <v>32.96</v>
      </c>
      <c r="E204" s="4">
        <f t="shared" si="50"/>
        <v>-0.0262924667651403</v>
      </c>
      <c r="F204" s="11">
        <v>27.35</v>
      </c>
      <c r="G204" s="4">
        <f t="shared" si="51"/>
        <v>0.02974397590361466</v>
      </c>
      <c r="H204" s="1">
        <v>35.97</v>
      </c>
      <c r="I204" s="4">
        <f t="shared" si="52"/>
        <v>0.05514813728366086</v>
      </c>
      <c r="J204" s="1">
        <v>16.05</v>
      </c>
      <c r="K204" s="4">
        <f t="shared" si="53"/>
        <v>0.014538558786346467</v>
      </c>
      <c r="L204" s="5">
        <v>28.81</v>
      </c>
      <c r="M204" s="4">
        <f t="shared" si="56"/>
        <v>0.025631897472410126</v>
      </c>
      <c r="N204" s="5">
        <v>49.76</v>
      </c>
      <c r="O204" s="4">
        <f t="shared" si="57"/>
        <v>0.013441955193482569</v>
      </c>
      <c r="P204" s="5">
        <v>32.78</v>
      </c>
      <c r="Q204" s="4">
        <f t="shared" si="58"/>
        <v>-0.013245033112582738</v>
      </c>
      <c r="R204" s="5">
        <v>19.01</v>
      </c>
      <c r="S204" s="4">
        <f t="shared" si="59"/>
        <v>0.02259279182356111</v>
      </c>
      <c r="T204" s="5">
        <v>37.62</v>
      </c>
      <c r="U204" s="4">
        <f t="shared" si="60"/>
        <v>0.0023980815347721673</v>
      </c>
      <c r="V204" s="5">
        <v>34.15</v>
      </c>
      <c r="W204" s="4">
        <f t="shared" si="61"/>
        <v>0.009160756501181977</v>
      </c>
      <c r="X204" s="5">
        <v>50.75</v>
      </c>
      <c r="Y204" s="4">
        <f t="shared" si="62"/>
        <v>-0.013605442176870763</v>
      </c>
      <c r="Z204" s="5">
        <v>31.59</v>
      </c>
      <c r="AA204" s="4">
        <f t="shared" si="63"/>
        <v>0.012824623276691094</v>
      </c>
      <c r="AB204" s="5">
        <v>22.53</v>
      </c>
      <c r="AC204" s="4">
        <f t="shared" si="64"/>
        <v>-0.00044365572315874235</v>
      </c>
      <c r="AD204" s="5">
        <v>44.61</v>
      </c>
      <c r="AE204" s="4">
        <f t="shared" si="65"/>
        <v>0.02152507442179985</v>
      </c>
      <c r="AF204" s="1">
        <v>19.01</v>
      </c>
      <c r="AG204" s="4">
        <f t="shared" si="54"/>
        <v>0.007953340402969467</v>
      </c>
    </row>
    <row r="205" spans="1:33" ht="15">
      <c r="A205" s="2">
        <v>40126</v>
      </c>
      <c r="B205" s="1">
        <v>7119.89</v>
      </c>
      <c r="C205" s="4">
        <f t="shared" si="55"/>
        <v>0.023224096724913768</v>
      </c>
      <c r="D205" s="1">
        <v>32.88</v>
      </c>
      <c r="E205" s="4">
        <f t="shared" si="50"/>
        <v>-0.0024271844660194164</v>
      </c>
      <c r="F205" s="11">
        <v>27.61</v>
      </c>
      <c r="G205" s="4">
        <f t="shared" si="51"/>
        <v>0.009506398537477034</v>
      </c>
      <c r="H205" s="1">
        <v>36.26</v>
      </c>
      <c r="I205" s="4">
        <f t="shared" si="52"/>
        <v>0.008062274117319967</v>
      </c>
      <c r="J205" s="1">
        <v>16.04</v>
      </c>
      <c r="K205" s="4">
        <f t="shared" si="53"/>
        <v>-0.0006230529595016021</v>
      </c>
      <c r="L205" s="5">
        <v>29.12</v>
      </c>
      <c r="M205" s="4">
        <f t="shared" si="56"/>
        <v>0.010760152724748506</v>
      </c>
      <c r="N205" s="5">
        <v>51.14</v>
      </c>
      <c r="O205" s="4">
        <f t="shared" si="57"/>
        <v>0.027733118971061232</v>
      </c>
      <c r="P205" s="5">
        <v>34.04</v>
      </c>
      <c r="Q205" s="4">
        <f t="shared" si="58"/>
        <v>0.03843807199511895</v>
      </c>
      <c r="R205" s="5">
        <v>19.24</v>
      </c>
      <c r="S205" s="4">
        <f t="shared" si="59"/>
        <v>0.012098895318253478</v>
      </c>
      <c r="T205" s="5">
        <v>38.1</v>
      </c>
      <c r="U205" s="4">
        <f t="shared" si="60"/>
        <v>0.012759170653907637</v>
      </c>
      <c r="V205" s="5">
        <v>34.5</v>
      </c>
      <c r="W205" s="4">
        <f t="shared" si="61"/>
        <v>0.01024890190336758</v>
      </c>
      <c r="X205" s="5">
        <v>52.23</v>
      </c>
      <c r="Y205" s="4">
        <f t="shared" si="62"/>
        <v>0.029162561576354662</v>
      </c>
      <c r="Z205" s="5">
        <v>31.58</v>
      </c>
      <c r="AA205" s="4">
        <f t="shared" si="63"/>
        <v>-0.00031655587211143477</v>
      </c>
      <c r="AB205" s="5">
        <v>23.19</v>
      </c>
      <c r="AC205" s="4">
        <f t="shared" si="64"/>
        <v>0.02929427430093212</v>
      </c>
      <c r="AD205" s="5">
        <v>44.5</v>
      </c>
      <c r="AE205" s="4">
        <f t="shared" si="65"/>
        <v>-0.0024658148397219692</v>
      </c>
      <c r="AF205" s="1">
        <v>19.91</v>
      </c>
      <c r="AG205" s="4">
        <f t="shared" si="54"/>
        <v>0.047343503419252864</v>
      </c>
    </row>
    <row r="206" spans="1:33" ht="15">
      <c r="A206" s="2">
        <v>40133</v>
      </c>
      <c r="B206" s="1">
        <v>7084.47</v>
      </c>
      <c r="C206" s="4">
        <f aca="true" t="shared" si="66" ref="C206:C250">B206/B205-1</f>
        <v>-0.004974795958926359</v>
      </c>
      <c r="D206" s="1">
        <v>32.69</v>
      </c>
      <c r="E206" s="4">
        <f aca="true" t="shared" si="67" ref="E206:E211">D206/D205-1</f>
        <v>-0.005778588807786034</v>
      </c>
      <c r="F206" s="11">
        <v>27.38</v>
      </c>
      <c r="G206" s="4">
        <f aca="true" t="shared" si="68" ref="G206:G211">F206/F205-1</f>
        <v>-0.008330315103223462</v>
      </c>
      <c r="H206" s="1">
        <v>36.37</v>
      </c>
      <c r="I206" s="4">
        <f aca="true" t="shared" si="69" ref="I206:I211">H206/H205-1</f>
        <v>0.0030336458907886943</v>
      </c>
      <c r="J206" s="1">
        <v>16.22</v>
      </c>
      <c r="K206" s="4">
        <f aca="true" t="shared" si="70" ref="K206:K250">J206/J205-1</f>
        <v>0.01122194513715713</v>
      </c>
      <c r="L206" s="5">
        <v>29.45</v>
      </c>
      <c r="M206" s="4">
        <f aca="true" t="shared" si="71" ref="M206:O251">L206/L205-1</f>
        <v>0.011332417582417431</v>
      </c>
      <c r="N206" s="5">
        <v>51.11</v>
      </c>
      <c r="O206" s="4">
        <f t="shared" si="71"/>
        <v>-0.0005866249511146115</v>
      </c>
      <c r="P206" s="5">
        <v>34</v>
      </c>
      <c r="Q206" s="4">
        <f t="shared" si="58"/>
        <v>-0.001175088131609825</v>
      </c>
      <c r="R206" s="5">
        <v>19.39</v>
      </c>
      <c r="S206" s="4">
        <f t="shared" si="59"/>
        <v>0.007796257796257811</v>
      </c>
      <c r="T206" s="5">
        <v>38.51</v>
      </c>
      <c r="U206" s="4">
        <f t="shared" si="60"/>
        <v>0.010761154855642996</v>
      </c>
      <c r="V206" s="5">
        <v>34.62</v>
      </c>
      <c r="W206" s="4">
        <f t="shared" si="61"/>
        <v>0.003478260869565153</v>
      </c>
      <c r="X206" s="5">
        <v>51.96</v>
      </c>
      <c r="Y206" s="4">
        <f t="shared" si="62"/>
        <v>-0.005169442848937278</v>
      </c>
      <c r="Z206" s="5">
        <v>31.4</v>
      </c>
      <c r="AA206" s="4">
        <f t="shared" si="63"/>
        <v>-0.005699810006333128</v>
      </c>
      <c r="AB206" s="5">
        <v>23.32</v>
      </c>
      <c r="AC206" s="4">
        <f aca="true" t="shared" si="72" ref="AC206:AE251">AB206/AB205-1</f>
        <v>0.005605864596808896</v>
      </c>
      <c r="AD206" s="5">
        <v>45.1</v>
      </c>
      <c r="AE206" s="4">
        <f t="shared" si="72"/>
        <v>0.013483146067415852</v>
      </c>
      <c r="AF206" s="1">
        <v>20.02</v>
      </c>
      <c r="AG206" s="4">
        <f aca="true" t="shared" si="73" ref="AG206:AG264">AF206/AF205-1</f>
        <v>0.0055248618784529135</v>
      </c>
    </row>
    <row r="207" spans="1:33" ht="15">
      <c r="A207" s="2">
        <v>40140</v>
      </c>
      <c r="B207" s="1">
        <v>7070.09</v>
      </c>
      <c r="C207" s="4">
        <f t="shared" si="66"/>
        <v>-0.0020297919251546226</v>
      </c>
      <c r="D207" s="1">
        <v>33.32</v>
      </c>
      <c r="E207" s="4">
        <f t="shared" si="67"/>
        <v>0.01927194860813719</v>
      </c>
      <c r="F207" s="11">
        <v>27.25</v>
      </c>
      <c r="G207" s="4">
        <f t="shared" si="68"/>
        <v>-0.0047479912344776665</v>
      </c>
      <c r="H207" s="1">
        <v>36.14</v>
      </c>
      <c r="I207" s="4">
        <f t="shared" si="69"/>
        <v>-0.006323893318669116</v>
      </c>
      <c r="J207" s="1">
        <v>16.69</v>
      </c>
      <c r="K207" s="4">
        <f t="shared" si="70"/>
        <v>0.028976572133169176</v>
      </c>
      <c r="L207" s="5">
        <v>29.55</v>
      </c>
      <c r="M207" s="4">
        <f t="shared" si="71"/>
        <v>0.00339558573853993</v>
      </c>
      <c r="N207" s="5">
        <v>51.58</v>
      </c>
      <c r="O207" s="4">
        <f t="shared" si="71"/>
        <v>0.009195852083740963</v>
      </c>
      <c r="P207" s="5">
        <v>34.36</v>
      </c>
      <c r="Q207" s="4">
        <f t="shared" si="58"/>
        <v>0.010588235294117565</v>
      </c>
      <c r="R207" s="5">
        <v>19.36</v>
      </c>
      <c r="S207" s="4">
        <f t="shared" si="59"/>
        <v>-0.001547189272821048</v>
      </c>
      <c r="T207" s="5">
        <v>38.8</v>
      </c>
      <c r="U207" s="4">
        <f t="shared" si="60"/>
        <v>0.007530511555440045</v>
      </c>
      <c r="V207" s="5">
        <v>34.94</v>
      </c>
      <c r="W207" s="4">
        <f t="shared" si="61"/>
        <v>0.009243212016175617</v>
      </c>
      <c r="X207" s="5">
        <v>52.68</v>
      </c>
      <c r="Y207" s="4">
        <f t="shared" si="62"/>
        <v>0.01385681293302543</v>
      </c>
      <c r="Z207" s="5">
        <v>31.61</v>
      </c>
      <c r="AA207" s="4">
        <f t="shared" si="63"/>
        <v>0.0066878980891720285</v>
      </c>
      <c r="AB207" s="5">
        <v>23.38</v>
      </c>
      <c r="AC207" s="4">
        <f t="shared" si="72"/>
        <v>0.002572898799313883</v>
      </c>
      <c r="AD207" s="5">
        <v>45.02</v>
      </c>
      <c r="AE207" s="4">
        <f t="shared" si="72"/>
        <v>-0.0017738359201773246</v>
      </c>
      <c r="AF207" s="1">
        <v>20.19</v>
      </c>
      <c r="AG207" s="4">
        <f t="shared" si="73"/>
        <v>0.008491508491508482</v>
      </c>
    </row>
    <row r="208" spans="1:33" ht="15">
      <c r="A208" s="2">
        <v>40147</v>
      </c>
      <c r="B208" s="1">
        <v>7182.71</v>
      </c>
      <c r="C208" s="4">
        <f t="shared" si="66"/>
        <v>0.01592907586749237</v>
      </c>
      <c r="D208" s="1">
        <v>34.2</v>
      </c>
      <c r="E208" s="4">
        <f t="shared" si="67"/>
        <v>0.026410564225690436</v>
      </c>
      <c r="F208" s="11">
        <v>29.13</v>
      </c>
      <c r="G208" s="4">
        <f t="shared" si="68"/>
        <v>0.06899082568807335</v>
      </c>
      <c r="H208" s="1">
        <v>37.75</v>
      </c>
      <c r="I208" s="4">
        <f t="shared" si="69"/>
        <v>0.04454897620365239</v>
      </c>
      <c r="J208" s="1">
        <v>17.14</v>
      </c>
      <c r="K208" s="4">
        <f t="shared" si="70"/>
        <v>0.02696225284601561</v>
      </c>
      <c r="L208" s="5">
        <v>30.3</v>
      </c>
      <c r="M208" s="4">
        <f t="shared" si="71"/>
        <v>0.025380710659898442</v>
      </c>
      <c r="N208" s="5">
        <v>52.75</v>
      </c>
      <c r="O208" s="4">
        <f t="shared" si="71"/>
        <v>0.02268321054672362</v>
      </c>
      <c r="P208" s="5">
        <v>35.76</v>
      </c>
      <c r="Q208" s="4">
        <f t="shared" si="58"/>
        <v>0.04074505238649584</v>
      </c>
      <c r="R208" s="5">
        <v>20.48</v>
      </c>
      <c r="S208" s="4">
        <f t="shared" si="59"/>
        <v>0.05785123966942152</v>
      </c>
      <c r="T208" s="5">
        <v>40.51</v>
      </c>
      <c r="U208" s="4">
        <f t="shared" si="60"/>
        <v>0.044072164948453674</v>
      </c>
      <c r="V208" s="5">
        <v>36.38</v>
      </c>
      <c r="W208" s="4">
        <f t="shared" si="61"/>
        <v>0.041213508872352644</v>
      </c>
      <c r="X208" s="5">
        <v>54.83</v>
      </c>
      <c r="Y208" s="4">
        <f t="shared" si="62"/>
        <v>0.04081245254365973</v>
      </c>
      <c r="Z208" s="5">
        <v>32.83</v>
      </c>
      <c r="AA208" s="4">
        <f t="shared" si="63"/>
        <v>0.038595381208478274</v>
      </c>
      <c r="AB208" s="5">
        <v>24.1</v>
      </c>
      <c r="AC208" s="4">
        <f t="shared" si="72"/>
        <v>0.030795551753635797</v>
      </c>
      <c r="AD208" s="5">
        <v>46.31</v>
      </c>
      <c r="AE208" s="4">
        <f t="shared" si="72"/>
        <v>0.028653931585961745</v>
      </c>
      <c r="AF208" s="1">
        <v>20.63</v>
      </c>
      <c r="AG208" s="4">
        <f t="shared" si="73"/>
        <v>0.021792966815255</v>
      </c>
    </row>
    <row r="209" spans="1:33" ht="15">
      <c r="A209" s="2">
        <v>40154</v>
      </c>
      <c r="B209" s="1">
        <v>7125.12</v>
      </c>
      <c r="C209" s="4">
        <f t="shared" si="66"/>
        <v>-0.008017865123330914</v>
      </c>
      <c r="D209" s="1">
        <v>34.72</v>
      </c>
      <c r="E209" s="4">
        <f t="shared" si="67"/>
        <v>0.015204678362572999</v>
      </c>
      <c r="F209" s="11">
        <v>30.47</v>
      </c>
      <c r="G209" s="4">
        <f t="shared" si="68"/>
        <v>0.04600068657741163</v>
      </c>
      <c r="H209" s="1">
        <v>39.08</v>
      </c>
      <c r="I209" s="4">
        <f t="shared" si="69"/>
        <v>0.03523178807947014</v>
      </c>
      <c r="J209" s="1">
        <v>17.81</v>
      </c>
      <c r="K209" s="4">
        <f t="shared" si="70"/>
        <v>0.03908984830805129</v>
      </c>
      <c r="L209" s="5">
        <v>31.18</v>
      </c>
      <c r="M209" s="4">
        <f t="shared" si="71"/>
        <v>0.029042904290428995</v>
      </c>
      <c r="N209" s="5">
        <v>56.25</v>
      </c>
      <c r="O209" s="4">
        <f t="shared" si="71"/>
        <v>0.06635071090047395</v>
      </c>
      <c r="P209" s="5">
        <v>36.7</v>
      </c>
      <c r="Q209" s="4">
        <f t="shared" si="58"/>
        <v>0.026286353467561696</v>
      </c>
      <c r="R209" s="5">
        <v>21.21</v>
      </c>
      <c r="S209" s="4">
        <f t="shared" si="59"/>
        <v>0.03564453125</v>
      </c>
      <c r="T209" s="5">
        <v>41.98</v>
      </c>
      <c r="U209" s="4">
        <f t="shared" si="60"/>
        <v>0.03628733646013327</v>
      </c>
      <c r="V209" s="5">
        <v>37.44</v>
      </c>
      <c r="W209" s="4">
        <f t="shared" si="61"/>
        <v>0.029136888400219663</v>
      </c>
      <c r="X209" s="5">
        <v>55.35</v>
      </c>
      <c r="Y209" s="4">
        <f t="shared" si="62"/>
        <v>0.009483859201167233</v>
      </c>
      <c r="Z209" s="5">
        <v>34.22</v>
      </c>
      <c r="AA209" s="4">
        <f t="shared" si="63"/>
        <v>0.04233932378921712</v>
      </c>
      <c r="AB209" s="5">
        <v>24.67</v>
      </c>
      <c r="AC209" s="4">
        <f t="shared" si="72"/>
        <v>0.023651452282157592</v>
      </c>
      <c r="AD209" s="5">
        <v>48.23</v>
      </c>
      <c r="AE209" s="4">
        <f t="shared" si="72"/>
        <v>0.041459727920535316</v>
      </c>
      <c r="AF209" s="1">
        <v>21.41</v>
      </c>
      <c r="AG209" s="4">
        <f t="shared" si="73"/>
        <v>0.037809015996122186</v>
      </c>
    </row>
    <row r="210" spans="1:33" ht="15">
      <c r="A210" s="2">
        <v>40161</v>
      </c>
      <c r="B210" s="1">
        <v>7086.19</v>
      </c>
      <c r="C210" s="4">
        <f t="shared" si="66"/>
        <v>-0.005463767627773342</v>
      </c>
      <c r="D210" s="1">
        <v>33.56</v>
      </c>
      <c r="E210" s="4">
        <f t="shared" si="67"/>
        <v>-0.033410138248847865</v>
      </c>
      <c r="F210" s="11">
        <v>30.48</v>
      </c>
      <c r="G210" s="4">
        <f t="shared" si="68"/>
        <v>0.0003281916639317206</v>
      </c>
      <c r="H210" s="1">
        <v>39.13</v>
      </c>
      <c r="I210" s="4">
        <f t="shared" si="69"/>
        <v>0.0012794268167861667</v>
      </c>
      <c r="J210" s="1">
        <v>17.39</v>
      </c>
      <c r="K210" s="4">
        <f t="shared" si="70"/>
        <v>-0.02358225715889939</v>
      </c>
      <c r="L210" s="5">
        <v>31.69</v>
      </c>
      <c r="M210" s="4">
        <f t="shared" si="71"/>
        <v>0.016356638871071194</v>
      </c>
      <c r="N210" s="5">
        <v>54.62</v>
      </c>
      <c r="O210" s="4">
        <f t="shared" si="71"/>
        <v>-0.02897777777777777</v>
      </c>
      <c r="P210" s="5">
        <v>36.13</v>
      </c>
      <c r="Q210" s="4">
        <f t="shared" si="58"/>
        <v>-0.015531335149863712</v>
      </c>
      <c r="R210" s="5">
        <v>20.83</v>
      </c>
      <c r="S210" s="4">
        <f t="shared" si="59"/>
        <v>-0.017916077322018054</v>
      </c>
      <c r="T210" s="5">
        <v>41.2</v>
      </c>
      <c r="U210" s="4">
        <f t="shared" si="60"/>
        <v>-0.018580276322057943</v>
      </c>
      <c r="V210" s="5">
        <v>37.58</v>
      </c>
      <c r="W210" s="4">
        <f t="shared" si="61"/>
        <v>0.003739316239316226</v>
      </c>
      <c r="X210" s="5">
        <v>55.07</v>
      </c>
      <c r="Y210" s="4">
        <f t="shared" si="62"/>
        <v>-0.005058717253839218</v>
      </c>
      <c r="Z210" s="5">
        <v>33.79</v>
      </c>
      <c r="AA210" s="4">
        <f t="shared" si="63"/>
        <v>-0.01256575102279367</v>
      </c>
      <c r="AB210" s="5">
        <v>24.79</v>
      </c>
      <c r="AC210" s="4">
        <f t="shared" si="72"/>
        <v>0.004864207539521548</v>
      </c>
      <c r="AD210" s="5">
        <v>48.58</v>
      </c>
      <c r="AE210" s="4">
        <f t="shared" si="72"/>
        <v>0.007256894049346929</v>
      </c>
      <c r="AF210" s="1">
        <v>21.59</v>
      </c>
      <c r="AG210" s="4">
        <f t="shared" si="73"/>
        <v>0.00840728631480614</v>
      </c>
    </row>
    <row r="211" spans="1:33" ht="15">
      <c r="A211" s="2">
        <v>40168</v>
      </c>
      <c r="B211" s="1">
        <v>7255</v>
      </c>
      <c r="C211" s="4">
        <f t="shared" si="66"/>
        <v>0.023822392569208706</v>
      </c>
      <c r="D211" s="1">
        <v>33.19</v>
      </c>
      <c r="E211" s="4">
        <f t="shared" si="67"/>
        <v>-0.011025029797377961</v>
      </c>
      <c r="F211" s="11">
        <v>31.19</v>
      </c>
      <c r="G211" s="4">
        <f t="shared" si="68"/>
        <v>0.02329396325459321</v>
      </c>
      <c r="H211" s="1">
        <v>39.37</v>
      </c>
      <c r="I211" s="4">
        <f t="shared" si="69"/>
        <v>0.00613340148223851</v>
      </c>
      <c r="J211" s="1">
        <v>17.27</v>
      </c>
      <c r="K211" s="4">
        <f t="shared" si="70"/>
        <v>-0.006900517538815487</v>
      </c>
      <c r="L211" s="5">
        <v>32.63</v>
      </c>
      <c r="M211" s="4">
        <f t="shared" si="71"/>
        <v>0.029662354054907025</v>
      </c>
      <c r="N211" s="5">
        <v>52.91</v>
      </c>
      <c r="O211" s="4">
        <f t="shared" si="71"/>
        <v>-0.031307213474917606</v>
      </c>
      <c r="P211" s="5">
        <v>37.45</v>
      </c>
      <c r="Q211" s="4">
        <f t="shared" si="58"/>
        <v>0.03653473567672294</v>
      </c>
      <c r="R211" s="5">
        <v>20.72</v>
      </c>
      <c r="S211" s="4">
        <f t="shared" si="59"/>
        <v>-0.005280844935189655</v>
      </c>
      <c r="T211" s="5">
        <v>41.36</v>
      </c>
      <c r="U211" s="4">
        <f t="shared" si="60"/>
        <v>0.003883495145631022</v>
      </c>
      <c r="V211" s="5">
        <v>38.42</v>
      </c>
      <c r="W211" s="4">
        <f t="shared" si="61"/>
        <v>0.022352315061202832</v>
      </c>
      <c r="X211" s="5">
        <v>56.53</v>
      </c>
      <c r="Y211" s="4">
        <f t="shared" si="62"/>
        <v>0.02651171236607963</v>
      </c>
      <c r="Z211" s="5">
        <v>33.45</v>
      </c>
      <c r="AA211" s="4">
        <f t="shared" si="63"/>
        <v>-0.01006214856466403</v>
      </c>
      <c r="AB211" s="5">
        <v>25.27</v>
      </c>
      <c r="AC211" s="4">
        <f t="shared" si="72"/>
        <v>0.019362646228317848</v>
      </c>
      <c r="AD211" s="5">
        <v>49.97</v>
      </c>
      <c r="AE211" s="4">
        <f t="shared" si="72"/>
        <v>0.02861259777686298</v>
      </c>
      <c r="AF211" s="1">
        <v>21.6</v>
      </c>
      <c r="AG211" s="4">
        <f t="shared" si="73"/>
        <v>0.0004631773969430153</v>
      </c>
    </row>
    <row r="212" spans="1:33" ht="15">
      <c r="A212" s="2">
        <v>40175</v>
      </c>
      <c r="B212" s="1">
        <v>7184.96</v>
      </c>
      <c r="C212" s="4">
        <f t="shared" si="66"/>
        <v>-0.009654031702274302</v>
      </c>
      <c r="D212" s="1">
        <v>32.68</v>
      </c>
      <c r="E212" s="4">
        <f aca="true" t="shared" si="74" ref="E212:E250">D212/D211-1</f>
        <v>-0.015366074118710382</v>
      </c>
      <c r="F212" s="11">
        <v>30.26</v>
      </c>
      <c r="G212" s="4">
        <f aca="true" t="shared" si="75" ref="G212:G250">F212/F211-1</f>
        <v>-0.029817249118307187</v>
      </c>
      <c r="H212" s="1">
        <v>38.92</v>
      </c>
      <c r="I212" s="4">
        <f aca="true" t="shared" si="76" ref="I212:I240">H212/H211-1</f>
        <v>-0.011430022860045574</v>
      </c>
      <c r="J212" s="1">
        <v>17.21</v>
      </c>
      <c r="K212" s="4">
        <f t="shared" si="70"/>
        <v>-0.003474232773595709</v>
      </c>
      <c r="L212" s="5">
        <v>31.95</v>
      </c>
      <c r="M212" s="4">
        <f t="shared" si="71"/>
        <v>-0.02083971805087348</v>
      </c>
      <c r="N212" s="5">
        <v>52.82</v>
      </c>
      <c r="O212" s="4">
        <f t="shared" si="71"/>
        <v>-0.0017010017010016254</v>
      </c>
      <c r="P212" s="5">
        <v>36.89</v>
      </c>
      <c r="Q212" s="4">
        <f t="shared" si="58"/>
        <v>-0.014953271028037451</v>
      </c>
      <c r="R212" s="5">
        <v>20.41</v>
      </c>
      <c r="S212" s="4">
        <f t="shared" si="59"/>
        <v>-0.014961389961389848</v>
      </c>
      <c r="T212" s="5">
        <v>41.01</v>
      </c>
      <c r="U212" s="4">
        <f t="shared" si="60"/>
        <v>-0.008462282398452592</v>
      </c>
      <c r="V212" s="5">
        <v>37.68</v>
      </c>
      <c r="W212" s="4">
        <f t="shared" si="61"/>
        <v>-0.019260801665799132</v>
      </c>
      <c r="X212" s="5">
        <v>55.98</v>
      </c>
      <c r="Y212" s="4">
        <f t="shared" si="62"/>
        <v>-0.009729347249248232</v>
      </c>
      <c r="Z212" s="5">
        <v>33.32</v>
      </c>
      <c r="AA212" s="4">
        <f t="shared" si="63"/>
        <v>-0.0038863976083707286</v>
      </c>
      <c r="AB212" s="5">
        <v>24.68</v>
      </c>
      <c r="AC212" s="4">
        <f t="shared" si="72"/>
        <v>-0.02334784329244166</v>
      </c>
      <c r="AD212" s="5">
        <v>49.83</v>
      </c>
      <c r="AE212" s="4">
        <f t="shared" si="72"/>
        <v>-0.002801681008605228</v>
      </c>
      <c r="AF212" s="1">
        <v>21.22</v>
      </c>
      <c r="AG212" s="4">
        <f t="shared" si="73"/>
        <v>-0.017592592592592715</v>
      </c>
    </row>
    <row r="213" spans="1:33" ht="15">
      <c r="A213" s="2">
        <v>40182</v>
      </c>
      <c r="B213" s="1">
        <v>7425.35</v>
      </c>
      <c r="C213" s="4">
        <f t="shared" si="66"/>
        <v>0.03345738876764792</v>
      </c>
      <c r="D213" s="1">
        <v>32.23</v>
      </c>
      <c r="E213" s="4">
        <f t="shared" si="74"/>
        <v>-0.013769889840881344</v>
      </c>
      <c r="F213" s="11">
        <v>32.08</v>
      </c>
      <c r="G213" s="4">
        <f t="shared" si="75"/>
        <v>0.06014540647719757</v>
      </c>
      <c r="H213" s="1">
        <v>38.56</v>
      </c>
      <c r="I213" s="4">
        <f t="shared" si="76"/>
        <v>-0.009249743062692661</v>
      </c>
      <c r="J213" s="1">
        <v>16.84</v>
      </c>
      <c r="K213" s="4">
        <f t="shared" si="70"/>
        <v>-0.021499128413713042</v>
      </c>
      <c r="L213" s="5">
        <v>32.3</v>
      </c>
      <c r="M213" s="4">
        <f t="shared" si="71"/>
        <v>0.010954616588419341</v>
      </c>
      <c r="N213" s="5">
        <v>52.64</v>
      </c>
      <c r="O213" s="4">
        <f t="shared" si="71"/>
        <v>-0.0034078000757289395</v>
      </c>
      <c r="P213" s="5">
        <v>35.97</v>
      </c>
      <c r="Q213" s="4">
        <f t="shared" si="58"/>
        <v>-0.02493900786120906</v>
      </c>
      <c r="R213" s="5">
        <v>20</v>
      </c>
      <c r="S213" s="4">
        <f t="shared" si="59"/>
        <v>-0.020088192062714394</v>
      </c>
      <c r="T213" s="5">
        <v>39.36</v>
      </c>
      <c r="U213" s="4">
        <f t="shared" si="60"/>
        <v>-0.04023408924652516</v>
      </c>
      <c r="V213" s="5">
        <v>36.65</v>
      </c>
      <c r="W213" s="4">
        <f t="shared" si="61"/>
        <v>-0.027335456475583886</v>
      </c>
      <c r="X213" s="5">
        <v>53.81</v>
      </c>
      <c r="Y213" s="4">
        <f t="shared" si="62"/>
        <v>-0.038763844230082056</v>
      </c>
      <c r="Z213" s="5">
        <v>32.83</v>
      </c>
      <c r="AA213" s="4">
        <f t="shared" si="63"/>
        <v>-0.014705882352941235</v>
      </c>
      <c r="AB213" s="5">
        <v>24.2</v>
      </c>
      <c r="AC213" s="4">
        <f t="shared" si="72"/>
        <v>-0.01944894651539708</v>
      </c>
      <c r="AD213" s="5">
        <v>49.77</v>
      </c>
      <c r="AE213" s="4">
        <f t="shared" si="72"/>
        <v>-0.0012040939193256328</v>
      </c>
      <c r="AF213" s="1">
        <v>20.79</v>
      </c>
      <c r="AG213" s="4">
        <f t="shared" si="73"/>
        <v>-0.020263901979264864</v>
      </c>
    </row>
    <row r="214" spans="1:33" ht="15">
      <c r="A214" s="2">
        <v>40189</v>
      </c>
      <c r="B214" s="1">
        <v>7356.79</v>
      </c>
      <c r="C214" s="4">
        <f t="shared" si="66"/>
        <v>-0.00923323479701299</v>
      </c>
      <c r="D214" s="1">
        <v>31.8</v>
      </c>
      <c r="E214" s="4">
        <f t="shared" si="74"/>
        <v>-0.013341607198262384</v>
      </c>
      <c r="F214" s="11">
        <v>32.71</v>
      </c>
      <c r="G214" s="4">
        <f t="shared" si="75"/>
        <v>0.019638403990025033</v>
      </c>
      <c r="H214" s="1">
        <v>38.85</v>
      </c>
      <c r="I214" s="4">
        <f t="shared" si="76"/>
        <v>0.007520746887966778</v>
      </c>
      <c r="J214" s="1">
        <v>16.9</v>
      </c>
      <c r="K214" s="4">
        <f t="shared" si="70"/>
        <v>0.0035629453681709222</v>
      </c>
      <c r="L214" s="5">
        <v>32.53</v>
      </c>
      <c r="M214" s="4">
        <f t="shared" si="71"/>
        <v>0.007120743034055854</v>
      </c>
      <c r="N214" s="5">
        <v>50.55</v>
      </c>
      <c r="O214" s="4">
        <f t="shared" si="71"/>
        <v>-0.03970364741641341</v>
      </c>
      <c r="P214" s="5">
        <v>36.38</v>
      </c>
      <c r="Q214" s="4">
        <f t="shared" si="58"/>
        <v>0.011398387545176636</v>
      </c>
      <c r="R214" s="5">
        <v>20.37</v>
      </c>
      <c r="S214" s="4">
        <f t="shared" si="59"/>
        <v>0.01849999999999996</v>
      </c>
      <c r="T214" s="5">
        <v>38.93</v>
      </c>
      <c r="U214" s="4">
        <f t="shared" si="60"/>
        <v>-0.010924796747967425</v>
      </c>
      <c r="V214" s="5">
        <v>37.32</v>
      </c>
      <c r="W214" s="4">
        <f t="shared" si="61"/>
        <v>0.018281036834925102</v>
      </c>
      <c r="X214" s="5">
        <v>52.42</v>
      </c>
      <c r="Y214" s="4">
        <f t="shared" si="62"/>
        <v>-0.025831629808585777</v>
      </c>
      <c r="Z214" s="5">
        <v>33.34</v>
      </c>
      <c r="AA214" s="4">
        <f t="shared" si="63"/>
        <v>0.015534572037770422</v>
      </c>
      <c r="AB214" s="5">
        <v>24.36</v>
      </c>
      <c r="AC214" s="4">
        <f t="shared" si="72"/>
        <v>0.006611570247933907</v>
      </c>
      <c r="AD214" s="5">
        <v>50.28</v>
      </c>
      <c r="AE214" s="4">
        <f t="shared" si="72"/>
        <v>0.010247136829415249</v>
      </c>
      <c r="AF214" s="1">
        <v>21.41</v>
      </c>
      <c r="AG214" s="4">
        <f t="shared" si="73"/>
        <v>0.029822029822029972</v>
      </c>
    </row>
    <row r="215" spans="1:33" ht="15">
      <c r="A215" s="2">
        <v>40197</v>
      </c>
      <c r="B215" s="1">
        <v>7030.61</v>
      </c>
      <c r="C215" s="4">
        <f t="shared" si="66"/>
        <v>-0.04433727209829286</v>
      </c>
      <c r="D215" s="1">
        <v>30.73</v>
      </c>
      <c r="E215" s="4">
        <f t="shared" si="74"/>
        <v>-0.03364779874213841</v>
      </c>
      <c r="F215" s="11">
        <v>31.96</v>
      </c>
      <c r="G215" s="4">
        <f t="shared" si="75"/>
        <v>-0.02292876796086829</v>
      </c>
      <c r="H215" s="1">
        <v>37.8</v>
      </c>
      <c r="I215" s="4">
        <f t="shared" si="76"/>
        <v>-0.027027027027027084</v>
      </c>
      <c r="J215" s="1">
        <v>16.55</v>
      </c>
      <c r="K215" s="4">
        <f t="shared" si="70"/>
        <v>-0.020710059171597517</v>
      </c>
      <c r="L215" s="5">
        <v>31.54</v>
      </c>
      <c r="M215" s="4">
        <f t="shared" si="71"/>
        <v>-0.03043344604980025</v>
      </c>
      <c r="N215" s="5">
        <v>48.14</v>
      </c>
      <c r="O215" s="4">
        <f t="shared" si="71"/>
        <v>-0.04767556874381795</v>
      </c>
      <c r="P215" s="5">
        <v>36.46</v>
      </c>
      <c r="Q215" s="4">
        <f t="shared" si="58"/>
        <v>0.0021990104452995762</v>
      </c>
      <c r="R215" s="5">
        <v>19.81</v>
      </c>
      <c r="S215" s="4">
        <f t="shared" si="59"/>
        <v>-0.027491408934708028</v>
      </c>
      <c r="T215" s="5">
        <v>38.52</v>
      </c>
      <c r="U215" s="4">
        <f t="shared" si="60"/>
        <v>-0.010531723606473031</v>
      </c>
      <c r="V215" s="5">
        <v>35.92</v>
      </c>
      <c r="W215" s="4">
        <f t="shared" si="61"/>
        <v>-0.037513397642015</v>
      </c>
      <c r="X215" s="5">
        <v>51.55</v>
      </c>
      <c r="Y215" s="4">
        <f t="shared" si="62"/>
        <v>-0.016596718809614774</v>
      </c>
      <c r="Z215" s="5">
        <v>32.54</v>
      </c>
      <c r="AA215" s="4">
        <f t="shared" si="63"/>
        <v>-0.023995200959808116</v>
      </c>
      <c r="AB215" s="5">
        <v>23.44</v>
      </c>
      <c r="AC215" s="4">
        <f t="shared" si="72"/>
        <v>-0.0377668308702791</v>
      </c>
      <c r="AD215" s="5">
        <v>49.02</v>
      </c>
      <c r="AE215" s="4">
        <f t="shared" si="72"/>
        <v>-0.025059665871121628</v>
      </c>
      <c r="AF215" s="1">
        <v>20.84</v>
      </c>
      <c r="AG215" s="4">
        <f t="shared" si="73"/>
        <v>-0.026623073330219515</v>
      </c>
    </row>
    <row r="216" spans="1:33" ht="15">
      <c r="A216" s="2">
        <v>40203</v>
      </c>
      <c r="B216" s="1">
        <v>6883.78</v>
      </c>
      <c r="C216" s="4">
        <f t="shared" si="66"/>
        <v>-0.020884389832461214</v>
      </c>
      <c r="D216" s="1">
        <v>31.3</v>
      </c>
      <c r="E216" s="4">
        <f t="shared" si="74"/>
        <v>0.018548649528148387</v>
      </c>
      <c r="F216" s="11">
        <v>31.2</v>
      </c>
      <c r="G216" s="4">
        <f t="shared" si="75"/>
        <v>-0.02377972465581979</v>
      </c>
      <c r="H216" s="1">
        <v>37.46</v>
      </c>
      <c r="I216" s="4">
        <f t="shared" si="76"/>
        <v>-0.008994708994708889</v>
      </c>
      <c r="J216" s="1">
        <v>16.53</v>
      </c>
      <c r="K216" s="4">
        <f t="shared" si="70"/>
        <v>-0.0012084592145015227</v>
      </c>
      <c r="L216" s="5">
        <v>31.35</v>
      </c>
      <c r="M216" s="4">
        <f t="shared" si="71"/>
        <v>-0.0060240963855421326</v>
      </c>
      <c r="N216" s="5">
        <v>48.76</v>
      </c>
      <c r="O216" s="4">
        <f t="shared" si="71"/>
        <v>0.012879102617366023</v>
      </c>
      <c r="P216" s="5">
        <v>36.22</v>
      </c>
      <c r="Q216" s="4">
        <f t="shared" si="58"/>
        <v>-0.006582556226001124</v>
      </c>
      <c r="R216" s="5">
        <v>19.5</v>
      </c>
      <c r="S216" s="4">
        <f t="shared" si="59"/>
        <v>-0.015648662291771753</v>
      </c>
      <c r="T216" s="5">
        <v>38.97</v>
      </c>
      <c r="U216" s="4">
        <f t="shared" si="60"/>
        <v>0.011682242990654013</v>
      </c>
      <c r="V216" s="5">
        <v>35.61</v>
      </c>
      <c r="W216" s="4">
        <f t="shared" si="61"/>
        <v>-0.008630289532294055</v>
      </c>
      <c r="X216" s="5">
        <v>50.75</v>
      </c>
      <c r="Y216" s="4">
        <f t="shared" si="62"/>
        <v>-0.015518913676042634</v>
      </c>
      <c r="Z216" s="5">
        <v>32</v>
      </c>
      <c r="AA216" s="4">
        <f t="shared" si="63"/>
        <v>-0.01659496004917027</v>
      </c>
      <c r="AB216" s="5">
        <v>23.28</v>
      </c>
      <c r="AC216" s="4">
        <f t="shared" si="72"/>
        <v>-0.0068259385665528916</v>
      </c>
      <c r="AD216" s="5">
        <v>48.94</v>
      </c>
      <c r="AE216" s="4">
        <f t="shared" si="72"/>
        <v>-0.001631986944104602</v>
      </c>
      <c r="AF216" s="1">
        <v>20.78</v>
      </c>
      <c r="AG216" s="4">
        <f t="shared" si="73"/>
        <v>-0.0028790786948176272</v>
      </c>
    </row>
    <row r="217" spans="1:33" ht="15">
      <c r="A217" s="2">
        <v>40210</v>
      </c>
      <c r="B217" s="1">
        <v>6782.75</v>
      </c>
      <c r="C217" s="4">
        <f t="shared" si="66"/>
        <v>-0.014676529464916044</v>
      </c>
      <c r="D217" s="1">
        <v>30.88</v>
      </c>
      <c r="E217" s="4">
        <f t="shared" si="74"/>
        <v>-0.013418530351437807</v>
      </c>
      <c r="F217" s="11">
        <v>30.7</v>
      </c>
      <c r="G217" s="4">
        <f t="shared" si="75"/>
        <v>-0.01602564102564108</v>
      </c>
      <c r="H217" s="1">
        <v>36.75</v>
      </c>
      <c r="I217" s="4">
        <f t="shared" si="76"/>
        <v>-0.018953550453817414</v>
      </c>
      <c r="J217" s="1">
        <v>16.32</v>
      </c>
      <c r="K217" s="4">
        <f t="shared" si="70"/>
        <v>-0.012704174228675202</v>
      </c>
      <c r="L217" s="5">
        <v>30.51</v>
      </c>
      <c r="M217" s="4">
        <f t="shared" si="71"/>
        <v>-0.026794258373205704</v>
      </c>
      <c r="N217" s="5">
        <v>47.4</v>
      </c>
      <c r="O217" s="4">
        <f t="shared" si="71"/>
        <v>-0.02789171452009842</v>
      </c>
      <c r="P217" s="5">
        <v>35.81</v>
      </c>
      <c r="Q217" s="4">
        <f t="shared" si="58"/>
        <v>-0.011319712865819898</v>
      </c>
      <c r="R217" s="5">
        <v>19.05</v>
      </c>
      <c r="S217" s="4">
        <f t="shared" si="59"/>
        <v>-0.023076923076922995</v>
      </c>
      <c r="T217" s="5">
        <v>38.76</v>
      </c>
      <c r="U217" s="4">
        <f t="shared" si="60"/>
        <v>-0.005388760585065433</v>
      </c>
      <c r="V217" s="5">
        <v>35.12</v>
      </c>
      <c r="W217" s="4">
        <f t="shared" si="61"/>
        <v>-0.013760179724796484</v>
      </c>
      <c r="X217" s="5">
        <v>49.68</v>
      </c>
      <c r="Y217" s="4">
        <f t="shared" si="62"/>
        <v>-0.021083743842364555</v>
      </c>
      <c r="Z217" s="5">
        <v>31.7</v>
      </c>
      <c r="AA217" s="4">
        <f t="shared" si="63"/>
        <v>-0.009375000000000022</v>
      </c>
      <c r="AB217" s="5">
        <v>22.85</v>
      </c>
      <c r="AC217" s="4">
        <f t="shared" si="72"/>
        <v>-0.018470790378006807</v>
      </c>
      <c r="AD217" s="5">
        <v>48.66</v>
      </c>
      <c r="AE217" s="4">
        <f t="shared" si="72"/>
        <v>-0.005721291377196569</v>
      </c>
      <c r="AF217" s="1">
        <v>20.13</v>
      </c>
      <c r="AG217" s="4">
        <f t="shared" si="73"/>
        <v>-0.03128007699711266</v>
      </c>
    </row>
    <row r="218" spans="1:33" ht="15">
      <c r="A218" s="2">
        <v>40217</v>
      </c>
      <c r="B218" s="1">
        <v>6874.56</v>
      </c>
      <c r="C218" s="4">
        <f t="shared" si="66"/>
        <v>0.013535807747595108</v>
      </c>
      <c r="D218" s="1">
        <v>31.62</v>
      </c>
      <c r="E218" s="4">
        <f t="shared" si="74"/>
        <v>0.02396373056994827</v>
      </c>
      <c r="F218" s="11">
        <v>30.97</v>
      </c>
      <c r="G218" s="4">
        <f t="shared" si="75"/>
        <v>0.008794788273615683</v>
      </c>
      <c r="H218" s="1">
        <v>37.14</v>
      </c>
      <c r="I218" s="4">
        <f t="shared" si="76"/>
        <v>0.010612244897959089</v>
      </c>
      <c r="J218" s="1">
        <v>16.15</v>
      </c>
      <c r="K218" s="4">
        <f t="shared" si="70"/>
        <v>-0.01041666666666674</v>
      </c>
      <c r="L218" s="5">
        <v>31.75</v>
      </c>
      <c r="M218" s="4">
        <f t="shared" si="71"/>
        <v>0.04064241232382826</v>
      </c>
      <c r="N218" s="5">
        <v>45.57</v>
      </c>
      <c r="O218" s="4">
        <f t="shared" si="71"/>
        <v>-0.038607594936708844</v>
      </c>
      <c r="P218" s="5">
        <v>35.87</v>
      </c>
      <c r="Q218" s="4">
        <f t="shared" si="58"/>
        <v>0.0016755096341802833</v>
      </c>
      <c r="R218" s="5">
        <v>18.98</v>
      </c>
      <c r="S218" s="4">
        <f t="shared" si="59"/>
        <v>-0.0036745406824146842</v>
      </c>
      <c r="T218" s="5">
        <v>37.31</v>
      </c>
      <c r="U218" s="4">
        <f t="shared" si="60"/>
        <v>-0.037409700722394135</v>
      </c>
      <c r="V218" s="5">
        <v>34.55</v>
      </c>
      <c r="W218" s="4">
        <f t="shared" si="61"/>
        <v>-0.01623006833712981</v>
      </c>
      <c r="X218" s="5">
        <v>49.48</v>
      </c>
      <c r="Y218" s="4">
        <f t="shared" si="62"/>
        <v>-0.004025764895330131</v>
      </c>
      <c r="Z218" s="5">
        <v>31.17</v>
      </c>
      <c r="AA218" s="4">
        <f t="shared" si="63"/>
        <v>-0.016719242902208165</v>
      </c>
      <c r="AB218" s="5">
        <v>22.77</v>
      </c>
      <c r="AC218" s="4">
        <f t="shared" si="72"/>
        <v>-0.0035010940919038003</v>
      </c>
      <c r="AD218" s="5">
        <v>47.87</v>
      </c>
      <c r="AE218" s="4">
        <f t="shared" si="72"/>
        <v>-0.016235100698725802</v>
      </c>
      <c r="AF218" s="1">
        <v>20.23</v>
      </c>
      <c r="AG218" s="4">
        <f t="shared" si="73"/>
        <v>0.004967709885742799</v>
      </c>
    </row>
    <row r="219" spans="1:33" ht="15">
      <c r="A219" s="2">
        <v>40225</v>
      </c>
      <c r="B219" s="1">
        <v>7083.25</v>
      </c>
      <c r="C219" s="4">
        <f t="shared" si="66"/>
        <v>0.030356851929432604</v>
      </c>
      <c r="D219" s="1">
        <v>32.64</v>
      </c>
      <c r="E219" s="4">
        <f t="shared" si="74"/>
        <v>0.032258064516129004</v>
      </c>
      <c r="F219" s="11">
        <v>32.42</v>
      </c>
      <c r="G219" s="4">
        <f t="shared" si="75"/>
        <v>0.04681950274459168</v>
      </c>
      <c r="H219" s="1">
        <v>39.17</v>
      </c>
      <c r="I219" s="4">
        <f t="shared" si="76"/>
        <v>0.05465805061927842</v>
      </c>
      <c r="J219" s="1">
        <v>16.61</v>
      </c>
      <c r="K219" s="4">
        <f t="shared" si="70"/>
        <v>0.028482972136222973</v>
      </c>
      <c r="L219" s="5">
        <v>33.02</v>
      </c>
      <c r="M219" s="4">
        <f t="shared" si="71"/>
        <v>0.040000000000000036</v>
      </c>
      <c r="N219" s="5">
        <v>46.88</v>
      </c>
      <c r="O219" s="4">
        <f t="shared" si="71"/>
        <v>0.028746982664033416</v>
      </c>
      <c r="P219" s="5">
        <v>37.4</v>
      </c>
      <c r="Q219" s="4">
        <f t="shared" si="58"/>
        <v>0.042654028436019065</v>
      </c>
      <c r="R219" s="5">
        <v>19.29</v>
      </c>
      <c r="S219" s="4">
        <f t="shared" si="59"/>
        <v>0.016332982086406655</v>
      </c>
      <c r="T219" s="5">
        <v>38.52</v>
      </c>
      <c r="U219" s="4">
        <f t="shared" si="60"/>
        <v>0.032430983650495904</v>
      </c>
      <c r="V219" s="5">
        <v>36.25</v>
      </c>
      <c r="W219" s="4">
        <f t="shared" si="61"/>
        <v>0.04920405209840828</v>
      </c>
      <c r="X219" s="5">
        <v>48.95</v>
      </c>
      <c r="Y219" s="4">
        <f t="shared" si="62"/>
        <v>-0.010711398544866468</v>
      </c>
      <c r="Z219" s="5">
        <v>32.29</v>
      </c>
      <c r="AA219" s="4">
        <f t="shared" si="63"/>
        <v>0.035931985883862705</v>
      </c>
      <c r="AB219" s="5">
        <v>23.48</v>
      </c>
      <c r="AC219" s="4">
        <f t="shared" si="72"/>
        <v>0.03118137900746598</v>
      </c>
      <c r="AD219" s="5">
        <v>49.8</v>
      </c>
      <c r="AE219" s="4">
        <f t="shared" si="72"/>
        <v>0.04031752663463539</v>
      </c>
      <c r="AF219" s="1">
        <v>21.08</v>
      </c>
      <c r="AG219" s="4">
        <f t="shared" si="73"/>
        <v>0.042016806722688926</v>
      </c>
    </row>
    <row r="220" spans="1:33" ht="15">
      <c r="A220" s="2">
        <v>40231</v>
      </c>
      <c r="B220" s="1">
        <v>7035.04</v>
      </c>
      <c r="C220" s="4">
        <f t="shared" si="66"/>
        <v>-0.0068061977199731505</v>
      </c>
      <c r="D220" s="1">
        <v>31.45</v>
      </c>
      <c r="E220" s="4">
        <f t="shared" si="74"/>
        <v>-0.03645833333333337</v>
      </c>
      <c r="F220" s="11">
        <v>31.63</v>
      </c>
      <c r="G220" s="4">
        <f t="shared" si="75"/>
        <v>-0.024367674275138862</v>
      </c>
      <c r="H220" s="1">
        <v>37.99</v>
      </c>
      <c r="I220" s="4">
        <f t="shared" si="76"/>
        <v>-0.030125095736533103</v>
      </c>
      <c r="J220" s="1">
        <v>16.35</v>
      </c>
      <c r="K220" s="4">
        <f t="shared" si="70"/>
        <v>-0.015653220951234115</v>
      </c>
      <c r="L220" s="5">
        <v>33.03</v>
      </c>
      <c r="M220" s="4">
        <f t="shared" si="71"/>
        <v>0.00030284675953962115</v>
      </c>
      <c r="N220" s="5">
        <v>46.37</v>
      </c>
      <c r="O220" s="4">
        <f t="shared" si="71"/>
        <v>-0.010878839590443778</v>
      </c>
      <c r="P220" s="5">
        <v>36.56</v>
      </c>
      <c r="Q220" s="4">
        <f t="shared" si="58"/>
        <v>-0.022459893048128232</v>
      </c>
      <c r="R220" s="5">
        <v>17.99</v>
      </c>
      <c r="S220" s="4">
        <f t="shared" si="59"/>
        <v>-0.06739243131156047</v>
      </c>
      <c r="T220" s="5">
        <v>38.29</v>
      </c>
      <c r="U220" s="4">
        <f t="shared" si="60"/>
        <v>-0.005970924195223382</v>
      </c>
      <c r="V220" s="5">
        <v>36.05</v>
      </c>
      <c r="W220" s="4">
        <f t="shared" si="61"/>
        <v>-0.0055172413793104225</v>
      </c>
      <c r="X220" s="5">
        <v>49.17</v>
      </c>
      <c r="Y220" s="4">
        <f t="shared" si="62"/>
        <v>0.004494382022471877</v>
      </c>
      <c r="Z220" s="5">
        <v>31.77</v>
      </c>
      <c r="AA220" s="4">
        <f t="shared" si="63"/>
        <v>-0.01610405698358619</v>
      </c>
      <c r="AB220" s="5">
        <v>23.25</v>
      </c>
      <c r="AC220" s="4">
        <f t="shared" si="72"/>
        <v>-0.009795570698466816</v>
      </c>
      <c r="AD220" s="5">
        <v>48.43</v>
      </c>
      <c r="AE220" s="4">
        <f t="shared" si="72"/>
        <v>-0.027510040160642513</v>
      </c>
      <c r="AF220" s="1">
        <v>20.81</v>
      </c>
      <c r="AG220" s="4">
        <f t="shared" si="73"/>
        <v>-0.012808349146110065</v>
      </c>
    </row>
    <row r="221" spans="1:33" ht="15">
      <c r="A221" s="2">
        <v>40238</v>
      </c>
      <c r="B221" s="1">
        <v>7291.31</v>
      </c>
      <c r="C221" s="4">
        <f t="shared" si="66"/>
        <v>0.03642765357410904</v>
      </c>
      <c r="D221" s="1">
        <v>33.64</v>
      </c>
      <c r="E221" s="4">
        <f t="shared" si="74"/>
        <v>0.06963434022257564</v>
      </c>
      <c r="F221" s="11">
        <v>32.85</v>
      </c>
      <c r="G221" s="4">
        <f t="shared" si="75"/>
        <v>0.03857097692064504</v>
      </c>
      <c r="H221" s="1">
        <v>39.11</v>
      </c>
      <c r="I221" s="4">
        <f t="shared" si="76"/>
        <v>0.029481442484864395</v>
      </c>
      <c r="J221" s="1">
        <v>16.46</v>
      </c>
      <c r="K221" s="4">
        <f t="shared" si="70"/>
        <v>0.006727828746177389</v>
      </c>
      <c r="L221" s="5">
        <v>34.33</v>
      </c>
      <c r="M221" s="4">
        <f t="shared" si="71"/>
        <v>0.03935815924916741</v>
      </c>
      <c r="N221" s="5">
        <v>47.65</v>
      </c>
      <c r="O221" s="4">
        <f t="shared" si="71"/>
        <v>0.027604054345482076</v>
      </c>
      <c r="P221" s="5">
        <v>37.6</v>
      </c>
      <c r="Q221" s="4">
        <f t="shared" si="58"/>
        <v>0.02844638949671774</v>
      </c>
      <c r="R221" s="5">
        <v>19.07</v>
      </c>
      <c r="S221" s="4">
        <f t="shared" si="59"/>
        <v>0.060033351862145645</v>
      </c>
      <c r="T221" s="5">
        <v>38.88</v>
      </c>
      <c r="U221" s="4">
        <f t="shared" si="60"/>
        <v>0.015408722904152627</v>
      </c>
      <c r="V221" s="5">
        <v>37.62</v>
      </c>
      <c r="W221" s="4">
        <f t="shared" si="61"/>
        <v>0.043550624133148474</v>
      </c>
      <c r="X221" s="5">
        <v>49.73</v>
      </c>
      <c r="Y221" s="4">
        <f t="shared" si="62"/>
        <v>0.01138905836892401</v>
      </c>
      <c r="Z221" s="5">
        <v>32.22</v>
      </c>
      <c r="AA221" s="4">
        <f t="shared" si="63"/>
        <v>0.014164305949008416</v>
      </c>
      <c r="AB221" s="5">
        <v>24.07</v>
      </c>
      <c r="AC221" s="4">
        <f t="shared" si="72"/>
        <v>0.035268817204301195</v>
      </c>
      <c r="AD221" s="5">
        <v>49.94</v>
      </c>
      <c r="AE221" s="4">
        <f t="shared" si="72"/>
        <v>0.031179021267809137</v>
      </c>
      <c r="AF221" s="1">
        <v>21.19</v>
      </c>
      <c r="AG221" s="4">
        <f t="shared" si="73"/>
        <v>0.01826045170591084</v>
      </c>
    </row>
    <row r="222" spans="1:33" ht="15">
      <c r="A222" s="2">
        <v>40245</v>
      </c>
      <c r="B222" s="1">
        <v>7362.85</v>
      </c>
      <c r="C222" s="4">
        <f t="shared" si="66"/>
        <v>0.009811679931315487</v>
      </c>
      <c r="D222" s="1">
        <v>33.32</v>
      </c>
      <c r="E222" s="4">
        <f t="shared" si="74"/>
        <v>-0.009512485136741966</v>
      </c>
      <c r="F222" s="11">
        <v>33.77</v>
      </c>
      <c r="G222" s="4">
        <f t="shared" si="75"/>
        <v>0.028006088280061014</v>
      </c>
      <c r="H222" s="1">
        <v>39.69</v>
      </c>
      <c r="I222" s="4">
        <f t="shared" si="76"/>
        <v>0.014829966760419255</v>
      </c>
      <c r="J222" s="1">
        <v>16.33</v>
      </c>
      <c r="K222" s="4">
        <f t="shared" si="70"/>
        <v>-0.007897934386391414</v>
      </c>
      <c r="L222" s="5">
        <v>35.11</v>
      </c>
      <c r="M222" s="4">
        <f t="shared" si="71"/>
        <v>0.02272065249053301</v>
      </c>
      <c r="N222" s="5">
        <v>47.07</v>
      </c>
      <c r="O222" s="4">
        <f t="shared" si="71"/>
        <v>-0.012172088142707205</v>
      </c>
      <c r="P222" s="5">
        <v>38.21</v>
      </c>
      <c r="Q222" s="4">
        <f t="shared" si="58"/>
        <v>0.016223404255319096</v>
      </c>
      <c r="R222" s="5">
        <v>19.21</v>
      </c>
      <c r="S222" s="4">
        <f t="shared" si="59"/>
        <v>0.007341373885684455</v>
      </c>
      <c r="T222" s="5">
        <v>38.65</v>
      </c>
      <c r="U222" s="4">
        <f t="shared" si="60"/>
        <v>-0.005915637860082423</v>
      </c>
      <c r="V222" s="5">
        <v>36.93</v>
      </c>
      <c r="W222" s="4">
        <f t="shared" si="61"/>
        <v>-0.01834130781499199</v>
      </c>
      <c r="X222" s="5">
        <v>50.27</v>
      </c>
      <c r="Y222" s="4">
        <f t="shared" si="62"/>
        <v>0.010858636637844477</v>
      </c>
      <c r="Z222" s="5">
        <v>32.48</v>
      </c>
      <c r="AA222" s="4">
        <f t="shared" si="63"/>
        <v>0.00806952203600253</v>
      </c>
      <c r="AB222" s="5">
        <v>23.92</v>
      </c>
      <c r="AC222" s="4">
        <f t="shared" si="72"/>
        <v>-0.0062318238471125165</v>
      </c>
      <c r="AD222" s="5">
        <v>49.99</v>
      </c>
      <c r="AE222" s="4">
        <f t="shared" si="72"/>
        <v>0.001001201441730215</v>
      </c>
      <c r="AF222" s="1">
        <v>21.03</v>
      </c>
      <c r="AG222" s="4">
        <f t="shared" si="73"/>
        <v>-0.007550731477111827</v>
      </c>
    </row>
    <row r="223" spans="1:33" ht="15">
      <c r="A223" s="2">
        <v>40252</v>
      </c>
      <c r="B223" s="1">
        <v>7386.85</v>
      </c>
      <c r="C223" s="4">
        <f t="shared" si="66"/>
        <v>0.003259607353131022</v>
      </c>
      <c r="D223" s="1">
        <v>33.58</v>
      </c>
      <c r="E223" s="4">
        <f t="shared" si="74"/>
        <v>0.007803121248499245</v>
      </c>
      <c r="F223" s="11">
        <v>32.7</v>
      </c>
      <c r="G223" s="4">
        <f t="shared" si="75"/>
        <v>-0.03168492745039975</v>
      </c>
      <c r="H223" s="1">
        <v>40.7</v>
      </c>
      <c r="I223" s="4">
        <f t="shared" si="76"/>
        <v>0.025447215923406485</v>
      </c>
      <c r="J223" s="1">
        <v>16.58</v>
      </c>
      <c r="K223" s="4">
        <f t="shared" si="70"/>
        <v>0.015309246785058184</v>
      </c>
      <c r="L223" s="5">
        <v>35.02</v>
      </c>
      <c r="M223" s="4">
        <f t="shared" si="71"/>
        <v>-0.0025633722586156926</v>
      </c>
      <c r="N223" s="5">
        <v>48.16</v>
      </c>
      <c r="O223" s="4">
        <f t="shared" si="71"/>
        <v>0.023157000212449486</v>
      </c>
      <c r="P223" s="5">
        <v>38.63</v>
      </c>
      <c r="Q223" s="4">
        <f t="shared" si="58"/>
        <v>0.01099188694059161</v>
      </c>
      <c r="R223" s="5">
        <v>19.42</v>
      </c>
      <c r="S223" s="4">
        <f t="shared" si="59"/>
        <v>0.010931806350858997</v>
      </c>
      <c r="T223" s="5">
        <v>39.84</v>
      </c>
      <c r="U223" s="4">
        <f t="shared" si="60"/>
        <v>0.030789133247089318</v>
      </c>
      <c r="V223" s="5">
        <v>37.91</v>
      </c>
      <c r="W223" s="4">
        <f t="shared" si="61"/>
        <v>0.026536691037097215</v>
      </c>
      <c r="X223" s="5">
        <v>50.5</v>
      </c>
      <c r="Y223" s="4">
        <f t="shared" si="62"/>
        <v>0.004575293415555848</v>
      </c>
      <c r="Z223" s="5">
        <v>33.18</v>
      </c>
      <c r="AA223" s="4">
        <f t="shared" si="63"/>
        <v>0.02155172413793105</v>
      </c>
      <c r="AB223" s="5">
        <v>23.97</v>
      </c>
      <c r="AC223" s="4">
        <f t="shared" si="72"/>
        <v>0.002090301003344397</v>
      </c>
      <c r="AD223" s="5">
        <v>50.56</v>
      </c>
      <c r="AE223" s="4">
        <f t="shared" si="72"/>
        <v>0.011402280456091152</v>
      </c>
      <c r="AF223" s="1">
        <v>21.58</v>
      </c>
      <c r="AG223" s="4">
        <f t="shared" si="73"/>
        <v>0.026153114598193028</v>
      </c>
    </row>
    <row r="224" spans="1:33" ht="15">
      <c r="A224" s="2">
        <v>40259</v>
      </c>
      <c r="B224" s="1">
        <v>7403.58</v>
      </c>
      <c r="C224" s="4">
        <f t="shared" si="66"/>
        <v>0.0022648354846788177</v>
      </c>
      <c r="D224" s="1">
        <v>33.12</v>
      </c>
      <c r="E224" s="4">
        <f t="shared" si="74"/>
        <v>-0.013698630136986356</v>
      </c>
      <c r="F224" s="11">
        <v>33.16</v>
      </c>
      <c r="G224" s="4">
        <f t="shared" si="75"/>
        <v>0.014067278287461571</v>
      </c>
      <c r="H224" s="1">
        <v>40.6</v>
      </c>
      <c r="I224" s="4">
        <f t="shared" si="76"/>
        <v>-0.002457002457002533</v>
      </c>
      <c r="J224" s="1">
        <v>16.42</v>
      </c>
      <c r="K224" s="4">
        <f t="shared" si="70"/>
        <v>-0.009650180940892428</v>
      </c>
      <c r="L224" s="5">
        <v>34.35</v>
      </c>
      <c r="M224" s="4">
        <f t="shared" si="71"/>
        <v>-0.01913192461450608</v>
      </c>
      <c r="N224" s="5">
        <v>47.81</v>
      </c>
      <c r="O224" s="4">
        <f t="shared" si="71"/>
        <v>-0.007267441860465018</v>
      </c>
      <c r="P224" s="5">
        <v>38.02</v>
      </c>
      <c r="Q224" s="4">
        <f t="shared" si="58"/>
        <v>-0.015790836137716813</v>
      </c>
      <c r="R224" s="5">
        <v>19.09</v>
      </c>
      <c r="S224" s="4">
        <f t="shared" si="59"/>
        <v>-0.016992790937178315</v>
      </c>
      <c r="T224" s="5">
        <v>39.31</v>
      </c>
      <c r="U224" s="4">
        <f t="shared" si="60"/>
        <v>-0.013303212851405677</v>
      </c>
      <c r="V224" s="5">
        <v>37.67</v>
      </c>
      <c r="W224" s="4">
        <f t="shared" si="61"/>
        <v>-0.006330783434449927</v>
      </c>
      <c r="X224" s="5">
        <v>49.15</v>
      </c>
      <c r="Y224" s="4">
        <f t="shared" si="62"/>
        <v>-0.026732673267326756</v>
      </c>
      <c r="Z224" s="5">
        <v>33.1</v>
      </c>
      <c r="AA224" s="4">
        <f t="shared" si="63"/>
        <v>-0.0024110910186858625</v>
      </c>
      <c r="AB224" s="5">
        <v>24.2</v>
      </c>
      <c r="AC224" s="4">
        <f t="shared" si="72"/>
        <v>0.009595327492699202</v>
      </c>
      <c r="AD224" s="5">
        <v>49.58</v>
      </c>
      <c r="AE224" s="4">
        <f t="shared" si="72"/>
        <v>-0.01938291139240511</v>
      </c>
      <c r="AF224" s="1">
        <v>21.04</v>
      </c>
      <c r="AG224" s="4">
        <f t="shared" si="73"/>
        <v>-0.025023169601482764</v>
      </c>
    </row>
    <row r="225" spans="1:33" ht="15">
      <c r="A225" s="2">
        <v>40266</v>
      </c>
      <c r="B225" s="1">
        <v>7539.02</v>
      </c>
      <c r="C225" s="4">
        <f t="shared" si="66"/>
        <v>0.018293852433552527</v>
      </c>
      <c r="D225" s="1">
        <v>33.77</v>
      </c>
      <c r="E225" s="4">
        <f t="shared" si="74"/>
        <v>0.019625603864734442</v>
      </c>
      <c r="F225" s="11">
        <v>33.79</v>
      </c>
      <c r="G225" s="4">
        <f t="shared" si="75"/>
        <v>0.018998793727382557</v>
      </c>
      <c r="H225" s="1">
        <v>41.83</v>
      </c>
      <c r="I225" s="4">
        <f t="shared" si="76"/>
        <v>0.0302955665024629</v>
      </c>
      <c r="J225" s="1">
        <v>16.41</v>
      </c>
      <c r="K225" s="4">
        <f t="shared" si="70"/>
        <v>-0.0006090133982948887</v>
      </c>
      <c r="L225" s="5">
        <v>35.12</v>
      </c>
      <c r="M225" s="4">
        <f t="shared" si="71"/>
        <v>0.022416302765647655</v>
      </c>
      <c r="N225" s="5">
        <v>48.84</v>
      </c>
      <c r="O225" s="4">
        <f t="shared" si="71"/>
        <v>0.02154361012340522</v>
      </c>
      <c r="P225" s="5">
        <v>39.5</v>
      </c>
      <c r="Q225" s="4">
        <f t="shared" si="58"/>
        <v>0.038926880589163604</v>
      </c>
      <c r="R225" s="5">
        <v>19.65</v>
      </c>
      <c r="S225" s="4">
        <f t="shared" si="59"/>
        <v>0.029334730225248684</v>
      </c>
      <c r="T225" s="5">
        <v>39.74</v>
      </c>
      <c r="U225" s="4">
        <f t="shared" si="60"/>
        <v>0.010938692444670606</v>
      </c>
      <c r="V225" s="5">
        <v>38.27</v>
      </c>
      <c r="W225" s="4">
        <f t="shared" si="61"/>
        <v>0.015927794000530904</v>
      </c>
      <c r="X225" s="5">
        <v>50.7</v>
      </c>
      <c r="Y225" s="4">
        <f t="shared" si="62"/>
        <v>0.0315361139369279</v>
      </c>
      <c r="Z225" s="5">
        <v>33.42</v>
      </c>
      <c r="AA225" s="4">
        <f t="shared" si="63"/>
        <v>0.009667673716012182</v>
      </c>
      <c r="AB225" s="5">
        <v>25.03</v>
      </c>
      <c r="AC225" s="4">
        <f t="shared" si="72"/>
        <v>0.0342975206611571</v>
      </c>
      <c r="AD225" s="5">
        <v>49.91</v>
      </c>
      <c r="AE225" s="4">
        <f t="shared" si="72"/>
        <v>0.00665590964098417</v>
      </c>
      <c r="AF225" s="1">
        <v>21.4</v>
      </c>
      <c r="AG225" s="4">
        <f t="shared" si="73"/>
        <v>0.017110266159695797</v>
      </c>
    </row>
    <row r="226" spans="1:33" ht="15">
      <c r="A226" s="2">
        <v>40273</v>
      </c>
      <c r="B226" s="1">
        <v>7629.05</v>
      </c>
      <c r="C226" s="4">
        <f t="shared" si="66"/>
        <v>0.011941870428782586</v>
      </c>
      <c r="D226" s="1">
        <v>34.99</v>
      </c>
      <c r="E226" s="4">
        <f t="shared" si="74"/>
        <v>0.036126739709801514</v>
      </c>
      <c r="F226" s="11">
        <v>33.61</v>
      </c>
      <c r="G226" s="4">
        <f t="shared" si="75"/>
        <v>-0.005327019828351598</v>
      </c>
      <c r="H226" s="1">
        <v>41.59</v>
      </c>
      <c r="I226" s="4">
        <f t="shared" si="76"/>
        <v>-0.005737508964857585</v>
      </c>
      <c r="J226" s="1">
        <v>16.33</v>
      </c>
      <c r="K226" s="4">
        <f t="shared" si="70"/>
        <v>-0.0048750761730652625</v>
      </c>
      <c r="L226" s="5">
        <v>35.06</v>
      </c>
      <c r="M226" s="4">
        <f t="shared" si="71"/>
        <v>-0.0017084282460135825</v>
      </c>
      <c r="N226" s="5">
        <v>49.71</v>
      </c>
      <c r="O226" s="4">
        <f t="shared" si="71"/>
        <v>0.017813267813267863</v>
      </c>
      <c r="P226" s="5">
        <v>39.65</v>
      </c>
      <c r="Q226" s="4">
        <f t="shared" si="58"/>
        <v>0.0037974683544304</v>
      </c>
      <c r="R226" s="5">
        <v>19.62</v>
      </c>
      <c r="S226" s="4">
        <f t="shared" si="59"/>
        <v>-0.0015267175572517555</v>
      </c>
      <c r="T226" s="5">
        <v>39.17</v>
      </c>
      <c r="U226" s="4">
        <f t="shared" si="60"/>
        <v>-0.014343231001509804</v>
      </c>
      <c r="V226" s="5">
        <v>38.13</v>
      </c>
      <c r="W226" s="4">
        <f t="shared" si="61"/>
        <v>-0.0036582179252678815</v>
      </c>
      <c r="X226" s="5">
        <v>50.49</v>
      </c>
      <c r="Y226" s="4">
        <f t="shared" si="62"/>
        <v>-0.004142011834319503</v>
      </c>
      <c r="Z226" s="5">
        <v>33.93</v>
      </c>
      <c r="AA226" s="4">
        <f t="shared" si="63"/>
        <v>0.015260323159784539</v>
      </c>
      <c r="AB226" s="5">
        <v>25.32</v>
      </c>
      <c r="AC226" s="4">
        <f t="shared" si="72"/>
        <v>0.011586096683979141</v>
      </c>
      <c r="AD226" s="5">
        <v>50.48</v>
      </c>
      <c r="AE226" s="4">
        <f t="shared" si="72"/>
        <v>0.011420557002604692</v>
      </c>
      <c r="AF226" s="1">
        <v>21.63</v>
      </c>
      <c r="AG226" s="4">
        <f t="shared" si="73"/>
        <v>0.010747663551401887</v>
      </c>
    </row>
    <row r="227" spans="1:33" ht="15">
      <c r="A227" s="2">
        <v>40280</v>
      </c>
      <c r="B227" s="1">
        <v>7584.62</v>
      </c>
      <c r="C227" s="4">
        <f t="shared" si="66"/>
        <v>-0.005823791953126545</v>
      </c>
      <c r="D227" s="1">
        <v>35.23</v>
      </c>
      <c r="E227" s="4">
        <f t="shared" si="74"/>
        <v>0.006859102600742961</v>
      </c>
      <c r="F227" s="11">
        <v>34.49</v>
      </c>
      <c r="G227" s="4">
        <f t="shared" si="75"/>
        <v>0.026182683725081812</v>
      </c>
      <c r="H227" s="1">
        <v>41.18</v>
      </c>
      <c r="I227" s="4">
        <f t="shared" si="76"/>
        <v>-0.009858138975715414</v>
      </c>
      <c r="J227" s="1">
        <v>16.01</v>
      </c>
      <c r="K227" s="4">
        <f t="shared" si="70"/>
        <v>-0.019595835884874235</v>
      </c>
      <c r="L227" s="5">
        <v>35.27</v>
      </c>
      <c r="M227" s="4">
        <f t="shared" si="71"/>
        <v>0.0059897318881916295</v>
      </c>
      <c r="N227" s="5">
        <v>48.43</v>
      </c>
      <c r="O227" s="4">
        <f t="shared" si="71"/>
        <v>-0.025749346208006507</v>
      </c>
      <c r="P227" s="5">
        <v>39.82</v>
      </c>
      <c r="Q227" s="4">
        <f t="shared" si="58"/>
        <v>0.004287515762925631</v>
      </c>
      <c r="R227" s="5">
        <v>19.48</v>
      </c>
      <c r="S227" s="4">
        <f t="shared" si="59"/>
        <v>-0.007135575942915473</v>
      </c>
      <c r="T227" s="5">
        <v>38.7</v>
      </c>
      <c r="U227" s="4">
        <f t="shared" si="60"/>
        <v>-0.011998978810313976</v>
      </c>
      <c r="V227" s="5">
        <v>38.66</v>
      </c>
      <c r="W227" s="4">
        <f t="shared" si="61"/>
        <v>0.013899816417518807</v>
      </c>
      <c r="X227" s="5">
        <v>49.1</v>
      </c>
      <c r="Y227" s="4">
        <f t="shared" si="62"/>
        <v>-0.027530204000792202</v>
      </c>
      <c r="Z227" s="5">
        <v>33.87</v>
      </c>
      <c r="AA227" s="4">
        <f t="shared" si="63"/>
        <v>-0.0017683465959328348</v>
      </c>
      <c r="AB227" s="5">
        <v>24.82</v>
      </c>
      <c r="AC227" s="4">
        <f t="shared" si="72"/>
        <v>-0.019747235387045814</v>
      </c>
      <c r="AD227" s="5">
        <v>50.56</v>
      </c>
      <c r="AE227" s="4">
        <f t="shared" si="72"/>
        <v>0.0015847860538829028</v>
      </c>
      <c r="AF227" s="1">
        <v>21.48</v>
      </c>
      <c r="AG227" s="4">
        <f t="shared" si="73"/>
        <v>-0.006934812760055364</v>
      </c>
    </row>
    <row r="228" spans="1:33" ht="15">
      <c r="A228" s="2">
        <v>40287</v>
      </c>
      <c r="B228" s="1">
        <v>7701.61</v>
      </c>
      <c r="C228" s="4">
        <f t="shared" si="66"/>
        <v>0.015424635644238016</v>
      </c>
      <c r="D228" s="1">
        <v>37.11</v>
      </c>
      <c r="E228" s="4">
        <f t="shared" si="74"/>
        <v>0.053363610559182595</v>
      </c>
      <c r="F228" s="11">
        <v>35.63</v>
      </c>
      <c r="G228" s="4">
        <f t="shared" si="75"/>
        <v>0.03305305885763987</v>
      </c>
      <c r="H228" s="1">
        <v>41.77</v>
      </c>
      <c r="I228" s="4">
        <f t="shared" si="76"/>
        <v>0.014327343370568402</v>
      </c>
      <c r="J228" s="1">
        <v>16.25</v>
      </c>
      <c r="K228" s="4">
        <f t="shared" si="70"/>
        <v>0.01499063085571506</v>
      </c>
      <c r="L228" s="5">
        <v>36.5</v>
      </c>
      <c r="M228" s="4">
        <f t="shared" si="71"/>
        <v>0.03487383045080805</v>
      </c>
      <c r="N228" s="5">
        <v>51.3</v>
      </c>
      <c r="O228" s="4">
        <f t="shared" si="71"/>
        <v>0.059260788767292905</v>
      </c>
      <c r="P228" s="5">
        <v>41.02</v>
      </c>
      <c r="Q228" s="4">
        <f t="shared" si="58"/>
        <v>0.030135610246107447</v>
      </c>
      <c r="R228" s="5">
        <v>20.15</v>
      </c>
      <c r="S228" s="4">
        <f t="shared" si="59"/>
        <v>0.03439425051334699</v>
      </c>
      <c r="T228" s="5">
        <v>39.59</v>
      </c>
      <c r="U228" s="4">
        <f t="shared" si="60"/>
        <v>0.022997416020671846</v>
      </c>
      <c r="V228" s="5">
        <v>39.4</v>
      </c>
      <c r="W228" s="4">
        <f t="shared" si="61"/>
        <v>0.0191412312467667</v>
      </c>
      <c r="X228" s="5">
        <v>50.49</v>
      </c>
      <c r="Y228" s="4">
        <f t="shared" si="62"/>
        <v>0.028309572301425723</v>
      </c>
      <c r="Z228" s="5">
        <v>34.73</v>
      </c>
      <c r="AA228" s="4">
        <f t="shared" si="63"/>
        <v>0.025391201653380602</v>
      </c>
      <c r="AB228" s="5">
        <v>25.25</v>
      </c>
      <c r="AC228" s="4">
        <f t="shared" si="72"/>
        <v>0.01732473811442392</v>
      </c>
      <c r="AD228" s="5">
        <v>51.98</v>
      </c>
      <c r="AE228" s="4">
        <f t="shared" si="72"/>
        <v>0.028085443037974667</v>
      </c>
      <c r="AF228" s="1">
        <v>21.94</v>
      </c>
      <c r="AG228" s="4">
        <f t="shared" si="73"/>
        <v>0.02141527001862209</v>
      </c>
    </row>
    <row r="229" spans="1:33" ht="15">
      <c r="A229" s="2">
        <v>40294</v>
      </c>
      <c r="B229" s="1">
        <v>7474.4</v>
      </c>
      <c r="C229" s="4">
        <f t="shared" si="66"/>
        <v>-0.02950162368647591</v>
      </c>
      <c r="D229" s="1">
        <v>36.47</v>
      </c>
      <c r="E229" s="4">
        <f t="shared" si="74"/>
        <v>-0.017246025330099668</v>
      </c>
      <c r="F229" s="11">
        <v>34.2</v>
      </c>
      <c r="G229" s="4">
        <f t="shared" si="75"/>
        <v>-0.04013471793432499</v>
      </c>
      <c r="H229" s="1">
        <v>41.8</v>
      </c>
      <c r="I229" s="4">
        <f t="shared" si="76"/>
        <v>0.0007182188173329163</v>
      </c>
      <c r="J229" s="1">
        <v>16.78</v>
      </c>
      <c r="K229" s="4">
        <f t="shared" si="70"/>
        <v>0.03261538461538471</v>
      </c>
      <c r="L229" s="5">
        <v>36.08</v>
      </c>
      <c r="M229" s="4">
        <f t="shared" si="71"/>
        <v>-0.011506849315068512</v>
      </c>
      <c r="N229" s="5">
        <v>52.05</v>
      </c>
      <c r="O229" s="4">
        <f t="shared" si="71"/>
        <v>0.014619883040935644</v>
      </c>
      <c r="P229" s="5">
        <v>41.38</v>
      </c>
      <c r="Q229" s="4">
        <f aca="true" t="shared" si="77" ref="Q229:Q250">P229/P228-1</f>
        <v>0.008776206728425162</v>
      </c>
      <c r="R229" s="5">
        <v>19.88</v>
      </c>
      <c r="S229" s="4">
        <f aca="true" t="shared" si="78" ref="S229:S250">R229/R228-1</f>
        <v>-0.013399503722084316</v>
      </c>
      <c r="T229" s="5">
        <v>39.92</v>
      </c>
      <c r="U229" s="4">
        <f aca="true" t="shared" si="79" ref="U229:U260">T229/T228-1</f>
        <v>0.008335438241980242</v>
      </c>
      <c r="V229" s="5">
        <v>39.47</v>
      </c>
      <c r="W229" s="4">
        <f aca="true" t="shared" si="80" ref="W229:W260">V229/V228-1</f>
        <v>0.0017766497461928488</v>
      </c>
      <c r="X229" s="5">
        <v>49.18</v>
      </c>
      <c r="Y229" s="4">
        <f aca="true" t="shared" si="81" ref="Y229:Y260">X229/X228-1</f>
        <v>-0.025945731828084795</v>
      </c>
      <c r="Z229" s="5">
        <v>34.56</v>
      </c>
      <c r="AA229" s="4">
        <f aca="true" t="shared" si="82" ref="AA229:AA260">Z229/Z228-1</f>
        <v>-0.004894903541606488</v>
      </c>
      <c r="AB229" s="5">
        <v>25.01</v>
      </c>
      <c r="AC229" s="4">
        <f t="shared" si="72"/>
        <v>-0.009504950495049402</v>
      </c>
      <c r="AD229" s="5">
        <v>52.51</v>
      </c>
      <c r="AE229" s="4">
        <f t="shared" si="72"/>
        <v>0.010196229318968797</v>
      </c>
      <c r="AF229" s="1">
        <v>21.75</v>
      </c>
      <c r="AG229" s="4">
        <f t="shared" si="73"/>
        <v>-0.008659981768459502</v>
      </c>
    </row>
    <row r="230" spans="1:33" ht="15">
      <c r="A230" s="2">
        <v>40301</v>
      </c>
      <c r="B230" s="1">
        <v>6916.18</v>
      </c>
      <c r="C230" s="4">
        <f t="shared" si="66"/>
        <v>-0.07468425559242209</v>
      </c>
      <c r="D230" s="1">
        <v>35.13</v>
      </c>
      <c r="E230" s="4">
        <f t="shared" si="74"/>
        <v>-0.03674252810529188</v>
      </c>
      <c r="F230" s="11">
        <v>31.77</v>
      </c>
      <c r="G230" s="4">
        <f t="shared" si="75"/>
        <v>-0.07105263157894748</v>
      </c>
      <c r="H230" s="1">
        <v>40.22</v>
      </c>
      <c r="I230" s="4">
        <f t="shared" si="76"/>
        <v>-0.03779904306220094</v>
      </c>
      <c r="J230" s="1">
        <v>16.55</v>
      </c>
      <c r="K230" s="4">
        <f t="shared" si="70"/>
        <v>-0.013706793802145456</v>
      </c>
      <c r="L230" s="5">
        <v>33.34</v>
      </c>
      <c r="M230" s="4">
        <f t="shared" si="71"/>
        <v>-0.07594235033259411</v>
      </c>
      <c r="N230" s="5">
        <v>51.22</v>
      </c>
      <c r="O230" s="4">
        <f t="shared" si="71"/>
        <v>-0.015946205571565786</v>
      </c>
      <c r="P230" s="5">
        <v>36.74</v>
      </c>
      <c r="Q230" s="4">
        <f t="shared" si="77"/>
        <v>-0.11213146447559208</v>
      </c>
      <c r="R230" s="5">
        <v>19.08</v>
      </c>
      <c r="S230" s="4">
        <f t="shared" si="78"/>
        <v>-0.04024144869215296</v>
      </c>
      <c r="T230" s="5">
        <v>38.83</v>
      </c>
      <c r="U230" s="4">
        <f t="shared" si="79"/>
        <v>-0.027304609218436915</v>
      </c>
      <c r="V230" s="5">
        <v>36.78</v>
      </c>
      <c r="W230" s="4">
        <f t="shared" si="80"/>
        <v>-0.0681530276159108</v>
      </c>
      <c r="X230" s="5">
        <v>46.44</v>
      </c>
      <c r="Y230" s="4">
        <f t="shared" si="81"/>
        <v>-0.055713704758031724</v>
      </c>
      <c r="Z230" s="5">
        <v>33.92</v>
      </c>
      <c r="AA230" s="4">
        <f t="shared" si="82"/>
        <v>-0.01851851851851849</v>
      </c>
      <c r="AB230" s="5">
        <v>23.25</v>
      </c>
      <c r="AC230" s="4">
        <f t="shared" si="72"/>
        <v>-0.0703718512594963</v>
      </c>
      <c r="AD230" s="5">
        <v>50.18</v>
      </c>
      <c r="AE230" s="4">
        <f t="shared" si="72"/>
        <v>-0.04437250047609975</v>
      </c>
      <c r="AF230" s="1">
        <v>20.87</v>
      </c>
      <c r="AG230" s="4">
        <f t="shared" si="73"/>
        <v>-0.040459770114942506</v>
      </c>
    </row>
    <row r="231" spans="1:33" ht="15">
      <c r="A231" s="2">
        <v>40308</v>
      </c>
      <c r="B231" s="1">
        <v>7077.64</v>
      </c>
      <c r="C231" s="4">
        <f t="shared" si="66"/>
        <v>0.023345257063870584</v>
      </c>
      <c r="D231" s="1">
        <v>36.88</v>
      </c>
      <c r="E231" s="4">
        <f t="shared" si="74"/>
        <v>0.04981497295758608</v>
      </c>
      <c r="F231" s="11">
        <v>34.12</v>
      </c>
      <c r="G231" s="4">
        <f t="shared" si="75"/>
        <v>0.07396915328926656</v>
      </c>
      <c r="H231" s="1">
        <v>40.99</v>
      </c>
      <c r="I231" s="4">
        <f t="shared" si="76"/>
        <v>0.01914470412729985</v>
      </c>
      <c r="J231" s="1">
        <v>16.78</v>
      </c>
      <c r="K231" s="4">
        <f t="shared" si="70"/>
        <v>0.013897280966767456</v>
      </c>
      <c r="L231" s="5">
        <v>34.6</v>
      </c>
      <c r="M231" s="4">
        <f t="shared" si="71"/>
        <v>0.037792441511697694</v>
      </c>
      <c r="N231" s="5">
        <v>52.71</v>
      </c>
      <c r="O231" s="4">
        <f t="shared" si="71"/>
        <v>0.02909019914096067</v>
      </c>
      <c r="P231" s="5">
        <v>38.68</v>
      </c>
      <c r="Q231" s="4">
        <f t="shared" si="77"/>
        <v>0.05280348394120837</v>
      </c>
      <c r="R231" s="5">
        <v>19.51</v>
      </c>
      <c r="S231" s="4">
        <f t="shared" si="78"/>
        <v>0.02253668763102734</v>
      </c>
      <c r="T231" s="5">
        <v>40</v>
      </c>
      <c r="U231" s="4">
        <f t="shared" si="79"/>
        <v>0.030131341746072682</v>
      </c>
      <c r="V231" s="5">
        <v>37.51</v>
      </c>
      <c r="W231" s="4">
        <f t="shared" si="80"/>
        <v>0.01984774333877093</v>
      </c>
      <c r="X231" s="5">
        <v>47.21</v>
      </c>
      <c r="Y231" s="4">
        <f t="shared" si="81"/>
        <v>0.016580534022394566</v>
      </c>
      <c r="Z231" s="5">
        <v>34.47</v>
      </c>
      <c r="AA231" s="4">
        <f t="shared" si="82"/>
        <v>0.016214622641509413</v>
      </c>
      <c r="AB231" s="5">
        <v>23.95</v>
      </c>
      <c r="AC231" s="4">
        <f t="shared" si="72"/>
        <v>0.03010752688172036</v>
      </c>
      <c r="AD231" s="5">
        <v>50.87</v>
      </c>
      <c r="AE231" s="4">
        <f t="shared" si="72"/>
        <v>0.013750498206456685</v>
      </c>
      <c r="AF231" s="1">
        <v>21.27</v>
      </c>
      <c r="AG231" s="4">
        <f t="shared" si="73"/>
        <v>0.019166267369429724</v>
      </c>
    </row>
    <row r="232" spans="1:33" ht="15">
      <c r="A232" s="2">
        <v>40315</v>
      </c>
      <c r="B232" s="1">
        <v>6775.45</v>
      </c>
      <c r="C232" s="4">
        <f t="shared" si="66"/>
        <v>-0.0426964355350089</v>
      </c>
      <c r="D232" s="1">
        <v>34.63</v>
      </c>
      <c r="E232" s="4">
        <f t="shared" si="74"/>
        <v>-0.06100867678958788</v>
      </c>
      <c r="F232" s="11">
        <v>31.79</v>
      </c>
      <c r="G232" s="4">
        <f t="shared" si="75"/>
        <v>-0.06828839390386865</v>
      </c>
      <c r="H232" s="1">
        <v>39.53</v>
      </c>
      <c r="I232" s="4">
        <f t="shared" si="76"/>
        <v>-0.035618443522810406</v>
      </c>
      <c r="J232" s="1">
        <v>16</v>
      </c>
      <c r="K232" s="4">
        <f t="shared" si="70"/>
        <v>-0.04648390941597147</v>
      </c>
      <c r="L232" s="5">
        <v>32.35</v>
      </c>
      <c r="M232" s="4">
        <f t="shared" si="71"/>
        <v>-0.06502890173410403</v>
      </c>
      <c r="N232" s="5">
        <v>50.59</v>
      </c>
      <c r="O232" s="4">
        <f t="shared" si="71"/>
        <v>-0.04022007209258205</v>
      </c>
      <c r="P232" s="5">
        <v>35.58</v>
      </c>
      <c r="Q232" s="4">
        <f t="shared" si="77"/>
        <v>-0.08014477766287487</v>
      </c>
      <c r="R232" s="5">
        <v>18.73</v>
      </c>
      <c r="S232" s="4">
        <f t="shared" si="78"/>
        <v>-0.03997949769349052</v>
      </c>
      <c r="T232" s="5">
        <v>38.46</v>
      </c>
      <c r="U232" s="4">
        <f t="shared" si="79"/>
        <v>-0.03849999999999998</v>
      </c>
      <c r="V232" s="5">
        <v>36.26</v>
      </c>
      <c r="W232" s="4">
        <f t="shared" si="80"/>
        <v>-0.033324446814182895</v>
      </c>
      <c r="X232" s="5">
        <v>46.1</v>
      </c>
      <c r="Y232" s="4">
        <f t="shared" si="81"/>
        <v>-0.023511967803431455</v>
      </c>
      <c r="Z232" s="5">
        <v>33.62</v>
      </c>
      <c r="AA232" s="4">
        <f t="shared" si="82"/>
        <v>-0.024659123875834132</v>
      </c>
      <c r="AB232" s="5">
        <v>22.71</v>
      </c>
      <c r="AC232" s="4">
        <f t="shared" si="72"/>
        <v>-0.05177453027139867</v>
      </c>
      <c r="AD232" s="5">
        <v>48.71</v>
      </c>
      <c r="AE232" s="4">
        <f t="shared" si="72"/>
        <v>-0.0424611755455081</v>
      </c>
      <c r="AF232" s="1">
        <v>20.67</v>
      </c>
      <c r="AG232" s="4">
        <f t="shared" si="73"/>
        <v>-0.028208744710860212</v>
      </c>
    </row>
    <row r="233" spans="1:33" ht="15">
      <c r="A233" s="2">
        <v>40322</v>
      </c>
      <c r="B233" s="1">
        <v>6791.57</v>
      </c>
      <c r="C233" s="4">
        <f t="shared" si="66"/>
        <v>0.002379177766790308</v>
      </c>
      <c r="D233" s="1">
        <v>34.52</v>
      </c>
      <c r="E233" s="4">
        <f t="shared" si="74"/>
        <v>-0.003176436615651146</v>
      </c>
      <c r="F233" s="11">
        <v>32.14</v>
      </c>
      <c r="G233" s="4">
        <f t="shared" si="75"/>
        <v>0.011009751494180708</v>
      </c>
      <c r="H233" s="1">
        <v>38.96</v>
      </c>
      <c r="I233" s="4">
        <f t="shared" si="76"/>
        <v>-0.014419428282317237</v>
      </c>
      <c r="J233" s="1">
        <v>15.96</v>
      </c>
      <c r="K233" s="4">
        <f t="shared" si="70"/>
        <v>-0.0024999999999999467</v>
      </c>
      <c r="L233" s="5">
        <v>33.05</v>
      </c>
      <c r="M233" s="4">
        <f t="shared" si="71"/>
        <v>0.02163833075734134</v>
      </c>
      <c r="N233" s="5">
        <v>49.93</v>
      </c>
      <c r="O233" s="4">
        <f t="shared" si="71"/>
        <v>-0.013046056532911687</v>
      </c>
      <c r="P233" s="5">
        <v>36.44</v>
      </c>
      <c r="Q233" s="4">
        <f t="shared" si="77"/>
        <v>0.02417088251826871</v>
      </c>
      <c r="R233" s="5">
        <v>18.91</v>
      </c>
      <c r="S233" s="4">
        <f t="shared" si="78"/>
        <v>0.009610250934329878</v>
      </c>
      <c r="T233" s="5">
        <v>38.59</v>
      </c>
      <c r="U233" s="4">
        <f t="shared" si="79"/>
        <v>0.0033801352054083633</v>
      </c>
      <c r="V233" s="5">
        <v>36.29</v>
      </c>
      <c r="W233" s="4">
        <f t="shared" si="80"/>
        <v>0.000827357970215159</v>
      </c>
      <c r="X233" s="5">
        <v>46</v>
      </c>
      <c r="Y233" s="4">
        <f t="shared" si="81"/>
        <v>-0.002169197396963196</v>
      </c>
      <c r="Z233" s="5">
        <v>32.7</v>
      </c>
      <c r="AA233" s="4">
        <f t="shared" si="82"/>
        <v>-0.027364663890541152</v>
      </c>
      <c r="AB233" s="5">
        <v>23.05</v>
      </c>
      <c r="AC233" s="4">
        <f t="shared" si="72"/>
        <v>0.014971378247468081</v>
      </c>
      <c r="AD233" s="5">
        <v>49</v>
      </c>
      <c r="AE233" s="4">
        <f t="shared" si="72"/>
        <v>0.005953602956271897</v>
      </c>
      <c r="AF233" s="1">
        <v>20.49</v>
      </c>
      <c r="AG233" s="4">
        <f t="shared" si="73"/>
        <v>-0.008708272859216382</v>
      </c>
    </row>
    <row r="234" spans="1:33" ht="15">
      <c r="A234" s="2">
        <v>40330</v>
      </c>
      <c r="B234" s="1">
        <v>6600.27</v>
      </c>
      <c r="C234" s="4">
        <f t="shared" si="66"/>
        <v>-0.02816727207405645</v>
      </c>
      <c r="D234" s="1">
        <v>33.58</v>
      </c>
      <c r="E234" s="4">
        <f t="shared" si="74"/>
        <v>-0.02723059096176139</v>
      </c>
      <c r="F234" s="11">
        <v>31.4</v>
      </c>
      <c r="G234" s="4">
        <f t="shared" si="75"/>
        <v>-0.023024268823895522</v>
      </c>
      <c r="H234" s="1">
        <v>39.01</v>
      </c>
      <c r="I234" s="4">
        <f t="shared" si="76"/>
        <v>0.0012833675564680735</v>
      </c>
      <c r="J234" s="1">
        <v>15.61</v>
      </c>
      <c r="K234" s="4">
        <f t="shared" si="70"/>
        <v>-0.021929824561403577</v>
      </c>
      <c r="L234" s="5">
        <v>31.89</v>
      </c>
      <c r="M234" s="4">
        <f t="shared" si="71"/>
        <v>-0.035098335854765406</v>
      </c>
      <c r="N234" s="5">
        <v>48.63</v>
      </c>
      <c r="O234" s="4">
        <f t="shared" si="71"/>
        <v>-0.02603645103144392</v>
      </c>
      <c r="P234" s="5">
        <v>35.24</v>
      </c>
      <c r="Q234" s="4">
        <f t="shared" si="77"/>
        <v>-0.032930845225027316</v>
      </c>
      <c r="R234" s="5">
        <v>18.32</v>
      </c>
      <c r="S234" s="4">
        <f t="shared" si="78"/>
        <v>-0.03120042305658377</v>
      </c>
      <c r="T234" s="5">
        <v>37.67</v>
      </c>
      <c r="U234" s="4">
        <f t="shared" si="79"/>
        <v>-0.023840373153666827</v>
      </c>
      <c r="V234" s="5">
        <v>35.54</v>
      </c>
      <c r="W234" s="4">
        <f t="shared" si="80"/>
        <v>-0.02066685037200333</v>
      </c>
      <c r="X234" s="5">
        <v>44.51</v>
      </c>
      <c r="Y234" s="4">
        <f t="shared" si="81"/>
        <v>-0.03239130434782611</v>
      </c>
      <c r="Z234" s="5">
        <v>32.13</v>
      </c>
      <c r="AA234" s="4">
        <f t="shared" si="82"/>
        <v>-0.017431192660550487</v>
      </c>
      <c r="AB234" s="5">
        <v>22.52</v>
      </c>
      <c r="AC234" s="4">
        <f t="shared" si="72"/>
        <v>-0.022993492407809124</v>
      </c>
      <c r="AD234" s="5">
        <v>48.09</v>
      </c>
      <c r="AE234" s="4">
        <f t="shared" si="72"/>
        <v>-0.01857142857142846</v>
      </c>
      <c r="AF234" s="1">
        <v>20.18</v>
      </c>
      <c r="AG234" s="4">
        <f t="shared" si="73"/>
        <v>-0.01512933138116146</v>
      </c>
    </row>
    <row r="235" spans="1:33" ht="15">
      <c r="A235" s="2">
        <v>40336</v>
      </c>
      <c r="B235" s="1">
        <v>6814.76</v>
      </c>
      <c r="C235" s="4">
        <f t="shared" si="66"/>
        <v>0.03249715541939957</v>
      </c>
      <c r="D235" s="1">
        <v>34.09</v>
      </c>
      <c r="E235" s="4">
        <f t="shared" si="74"/>
        <v>0.015187611673615375</v>
      </c>
      <c r="F235" s="11">
        <v>32.39</v>
      </c>
      <c r="G235" s="4">
        <f t="shared" si="75"/>
        <v>0.031528662420382325</v>
      </c>
      <c r="H235" s="1">
        <v>40.6</v>
      </c>
      <c r="I235" s="4">
        <f t="shared" si="76"/>
        <v>0.04075877980005127</v>
      </c>
      <c r="J235" s="1">
        <v>16.17</v>
      </c>
      <c r="K235" s="4">
        <f t="shared" si="70"/>
        <v>0.03587443946188351</v>
      </c>
      <c r="L235" s="5">
        <v>32.85</v>
      </c>
      <c r="M235" s="4">
        <f t="shared" si="71"/>
        <v>0.03010348071495761</v>
      </c>
      <c r="N235" s="5">
        <v>50</v>
      </c>
      <c r="O235" s="4">
        <f t="shared" si="71"/>
        <v>0.028171910343409268</v>
      </c>
      <c r="P235" s="5">
        <v>35.98</v>
      </c>
      <c r="Q235" s="4">
        <f t="shared" si="77"/>
        <v>0.02099886492622005</v>
      </c>
      <c r="R235" s="5">
        <v>18.69</v>
      </c>
      <c r="S235" s="4">
        <f t="shared" si="78"/>
        <v>0.02019650655021832</v>
      </c>
      <c r="T235" s="5">
        <v>38.84</v>
      </c>
      <c r="U235" s="4">
        <f t="shared" si="79"/>
        <v>0.031059198301035318</v>
      </c>
      <c r="V235" s="5">
        <v>36.08</v>
      </c>
      <c r="W235" s="4">
        <f t="shared" si="80"/>
        <v>0.015194147439504757</v>
      </c>
      <c r="X235" s="5">
        <v>48.11</v>
      </c>
      <c r="Y235" s="4">
        <f t="shared" si="81"/>
        <v>0.08088070096607503</v>
      </c>
      <c r="Z235" s="5">
        <v>33.03</v>
      </c>
      <c r="AA235" s="4">
        <f t="shared" si="82"/>
        <v>0.028011204481792618</v>
      </c>
      <c r="AB235" s="5">
        <v>23.21</v>
      </c>
      <c r="AC235" s="4">
        <f t="shared" si="72"/>
        <v>0.030639431616341195</v>
      </c>
      <c r="AD235" s="5">
        <v>49.7</v>
      </c>
      <c r="AE235" s="4">
        <f t="shared" si="72"/>
        <v>0.033478893740902516</v>
      </c>
      <c r="AF235" s="1">
        <v>20.56</v>
      </c>
      <c r="AG235" s="4">
        <f t="shared" si="73"/>
        <v>0.018830525272546916</v>
      </c>
    </row>
    <row r="236" spans="1:33" ht="15">
      <c r="A236" s="2">
        <v>40343</v>
      </c>
      <c r="B236" s="1">
        <v>6988.25</v>
      </c>
      <c r="C236" s="4">
        <f t="shared" si="66"/>
        <v>0.025457976509811076</v>
      </c>
      <c r="D236" s="1">
        <v>35.95</v>
      </c>
      <c r="E236" s="4">
        <f t="shared" si="74"/>
        <v>0.054561454972132495</v>
      </c>
      <c r="F236" s="11">
        <v>33.54</v>
      </c>
      <c r="G236" s="4">
        <f t="shared" si="75"/>
        <v>0.03550478542760116</v>
      </c>
      <c r="H236" s="1">
        <v>42</v>
      </c>
      <c r="I236" s="4">
        <f t="shared" si="76"/>
        <v>0.034482758620689724</v>
      </c>
      <c r="J236" s="1">
        <v>16.64</v>
      </c>
      <c r="K236" s="4">
        <f t="shared" si="70"/>
        <v>0.029066171923314732</v>
      </c>
      <c r="L236" s="5">
        <v>34.98</v>
      </c>
      <c r="M236" s="4">
        <f t="shared" si="71"/>
        <v>0.06484018264840175</v>
      </c>
      <c r="N236" s="5">
        <v>52.51</v>
      </c>
      <c r="O236" s="4">
        <f t="shared" si="71"/>
        <v>0.05020000000000002</v>
      </c>
      <c r="P236" s="5">
        <v>37.89</v>
      </c>
      <c r="Q236" s="4">
        <f t="shared" si="77"/>
        <v>0.053085047248471406</v>
      </c>
      <c r="R236" s="5">
        <v>19.5</v>
      </c>
      <c r="S236" s="4">
        <f t="shared" si="78"/>
        <v>0.043338683788122</v>
      </c>
      <c r="T236" s="5">
        <v>40.34</v>
      </c>
      <c r="U236" s="4">
        <f t="shared" si="79"/>
        <v>0.038619979402677584</v>
      </c>
      <c r="V236" s="5">
        <v>37.61</v>
      </c>
      <c r="W236" s="4">
        <f t="shared" si="80"/>
        <v>0.042405764966740644</v>
      </c>
      <c r="X236" s="5">
        <v>50.1</v>
      </c>
      <c r="Y236" s="4">
        <f t="shared" si="81"/>
        <v>0.04136354188318436</v>
      </c>
      <c r="Z236" s="5">
        <v>34.11</v>
      </c>
      <c r="AA236" s="4">
        <f t="shared" si="82"/>
        <v>0.032697547683923744</v>
      </c>
      <c r="AB236" s="5">
        <v>24.11</v>
      </c>
      <c r="AC236" s="4">
        <f t="shared" si="72"/>
        <v>0.0387763894872899</v>
      </c>
      <c r="AD236" s="5">
        <v>51.77</v>
      </c>
      <c r="AE236" s="4">
        <f t="shared" si="72"/>
        <v>0.04164989939637831</v>
      </c>
      <c r="AF236" s="1">
        <v>21.57</v>
      </c>
      <c r="AG236" s="4">
        <f t="shared" si="73"/>
        <v>0.04912451361867709</v>
      </c>
    </row>
    <row r="237" spans="1:33" ht="15">
      <c r="A237" s="2">
        <v>40350</v>
      </c>
      <c r="B237" s="1">
        <v>6763.93</v>
      </c>
      <c r="C237" s="4">
        <f t="shared" si="66"/>
        <v>-0.03209959575000887</v>
      </c>
      <c r="D237" s="1">
        <v>35.04</v>
      </c>
      <c r="E237" s="4">
        <f t="shared" si="74"/>
        <v>-0.025312934631432693</v>
      </c>
      <c r="F237" s="11">
        <v>32.16</v>
      </c>
      <c r="G237" s="4">
        <f t="shared" si="75"/>
        <v>-0.04114490161001794</v>
      </c>
      <c r="H237" s="1">
        <v>40.17</v>
      </c>
      <c r="I237" s="4">
        <f t="shared" si="76"/>
        <v>-0.04357142857142848</v>
      </c>
      <c r="J237" s="1">
        <v>16.17</v>
      </c>
      <c r="K237" s="4">
        <f t="shared" si="70"/>
        <v>-0.02824519230769229</v>
      </c>
      <c r="L237" s="5">
        <v>33.57</v>
      </c>
      <c r="M237" s="4">
        <f t="shared" si="71"/>
        <v>-0.04030874785591754</v>
      </c>
      <c r="N237" s="5">
        <v>49.22</v>
      </c>
      <c r="O237" s="4">
        <f t="shared" si="71"/>
        <v>-0.06265473243191777</v>
      </c>
      <c r="P237" s="5">
        <v>37.31</v>
      </c>
      <c r="Q237" s="4">
        <f t="shared" si="77"/>
        <v>-0.015307468989179118</v>
      </c>
      <c r="R237" s="5">
        <v>18.49</v>
      </c>
      <c r="S237" s="4">
        <f t="shared" si="78"/>
        <v>-0.051794871794871855</v>
      </c>
      <c r="T237" s="5">
        <v>39.28</v>
      </c>
      <c r="U237" s="4">
        <f t="shared" si="79"/>
        <v>-0.02627664848785327</v>
      </c>
      <c r="V237" s="5">
        <v>36.44</v>
      </c>
      <c r="W237" s="4">
        <f t="shared" si="80"/>
        <v>-0.031108747673491144</v>
      </c>
      <c r="X237" s="5">
        <v>48.24</v>
      </c>
      <c r="Y237" s="4">
        <f t="shared" si="81"/>
        <v>-0.037125748502993994</v>
      </c>
      <c r="Z237" s="5">
        <v>33.28</v>
      </c>
      <c r="AA237" s="4">
        <f t="shared" si="82"/>
        <v>-0.024333040164174702</v>
      </c>
      <c r="AB237" s="5">
        <v>23.78</v>
      </c>
      <c r="AC237" s="4">
        <f t="shared" si="72"/>
        <v>-0.013687266694317635</v>
      </c>
      <c r="AD237" s="5">
        <v>51.3</v>
      </c>
      <c r="AE237" s="4">
        <f t="shared" si="72"/>
        <v>-0.009078616959629193</v>
      </c>
      <c r="AF237" s="1">
        <v>20.76</v>
      </c>
      <c r="AG237" s="4">
        <f t="shared" si="73"/>
        <v>-0.037552155771905404</v>
      </c>
    </row>
    <row r="238" spans="1:33" ht="15">
      <c r="A238" s="2">
        <v>40357</v>
      </c>
      <c r="B238" s="1">
        <v>6434.81</v>
      </c>
      <c r="C238" s="4">
        <f t="shared" si="66"/>
        <v>-0.04865810261194303</v>
      </c>
      <c r="D238" s="1">
        <v>33.73</v>
      </c>
      <c r="E238" s="4">
        <f t="shared" si="74"/>
        <v>-0.03738584474885853</v>
      </c>
      <c r="F238" s="11">
        <v>31.47</v>
      </c>
      <c r="G238" s="4">
        <f t="shared" si="75"/>
        <v>-0.021455223880596952</v>
      </c>
      <c r="H238" s="1">
        <v>38.67</v>
      </c>
      <c r="I238" s="4">
        <f t="shared" si="76"/>
        <v>-0.03734129947722176</v>
      </c>
      <c r="J238" s="1">
        <v>16.06</v>
      </c>
      <c r="K238" s="4">
        <f t="shared" si="70"/>
        <v>-0.006802721088435604</v>
      </c>
      <c r="L238" s="5">
        <v>32.82</v>
      </c>
      <c r="M238" s="4">
        <f t="shared" si="71"/>
        <v>-0.022341376228775744</v>
      </c>
      <c r="N238" s="5">
        <v>48.96</v>
      </c>
      <c r="O238" s="4">
        <f t="shared" si="71"/>
        <v>-0.005282405526208844</v>
      </c>
      <c r="P238" s="5">
        <v>36.25</v>
      </c>
      <c r="Q238" s="4">
        <f t="shared" si="77"/>
        <v>-0.028410613776467475</v>
      </c>
      <c r="R238" s="5">
        <v>18.17</v>
      </c>
      <c r="S238" s="4">
        <f t="shared" si="78"/>
        <v>-0.017306652244456266</v>
      </c>
      <c r="T238" s="5">
        <v>39.4</v>
      </c>
      <c r="U238" s="4">
        <f t="shared" si="79"/>
        <v>0.003054989816700493</v>
      </c>
      <c r="V238" s="5">
        <v>35.49</v>
      </c>
      <c r="W238" s="4">
        <f t="shared" si="80"/>
        <v>-0.026070252469813315</v>
      </c>
      <c r="X238" s="5">
        <v>46.51</v>
      </c>
      <c r="Y238" s="4">
        <f t="shared" si="81"/>
        <v>-0.03586235489220568</v>
      </c>
      <c r="Z238" s="5">
        <v>33.38</v>
      </c>
      <c r="AA238" s="4">
        <f t="shared" si="82"/>
        <v>0.0030048076923077094</v>
      </c>
      <c r="AB238" s="5">
        <v>23.18</v>
      </c>
      <c r="AC238" s="4">
        <f t="shared" si="72"/>
        <v>-0.025231286795626584</v>
      </c>
      <c r="AD238" s="5">
        <v>50.54</v>
      </c>
      <c r="AE238" s="4">
        <f t="shared" si="72"/>
        <v>-0.014814814814814725</v>
      </c>
      <c r="AF238" s="1">
        <v>20.71</v>
      </c>
      <c r="AG238" s="4">
        <f t="shared" si="73"/>
        <v>-0.002408477842003931</v>
      </c>
    </row>
    <row r="239" spans="1:33" ht="15">
      <c r="A239" s="2">
        <v>40365</v>
      </c>
      <c r="B239" s="1">
        <v>6808.71</v>
      </c>
      <c r="C239" s="4">
        <f t="shared" si="66"/>
        <v>0.05810583373868061</v>
      </c>
      <c r="D239" s="1">
        <v>35.12</v>
      </c>
      <c r="E239" s="4">
        <f t="shared" si="74"/>
        <v>0.041209605692262175</v>
      </c>
      <c r="F239" s="11">
        <v>33.53</v>
      </c>
      <c r="G239" s="4">
        <f t="shared" si="75"/>
        <v>0.06545916746107405</v>
      </c>
      <c r="H239" s="1">
        <v>40.9</v>
      </c>
      <c r="I239" s="4">
        <f t="shared" si="76"/>
        <v>0.05766744246185662</v>
      </c>
      <c r="J239" s="1">
        <v>16.79</v>
      </c>
      <c r="K239" s="4">
        <f t="shared" si="70"/>
        <v>0.045454545454545414</v>
      </c>
      <c r="L239" s="5">
        <v>34.84</v>
      </c>
      <c r="M239" s="4">
        <f t="shared" si="71"/>
        <v>0.06154783668494823</v>
      </c>
      <c r="N239" s="5">
        <v>51.43</v>
      </c>
      <c r="O239" s="4">
        <f t="shared" si="71"/>
        <v>0.05044934640522869</v>
      </c>
      <c r="P239" s="5">
        <v>38.25</v>
      </c>
      <c r="Q239" s="4">
        <f t="shared" si="77"/>
        <v>0.05517241379310356</v>
      </c>
      <c r="R239" s="5">
        <v>19.06</v>
      </c>
      <c r="S239" s="4">
        <f t="shared" si="78"/>
        <v>0.04898183819482638</v>
      </c>
      <c r="T239" s="5">
        <v>40.47</v>
      </c>
      <c r="U239" s="4">
        <f t="shared" si="79"/>
        <v>0.02715736040609129</v>
      </c>
      <c r="V239" s="5">
        <v>37.6</v>
      </c>
      <c r="W239" s="4">
        <f t="shared" si="80"/>
        <v>0.05945336714567473</v>
      </c>
      <c r="X239" s="5">
        <v>49.26</v>
      </c>
      <c r="Y239" s="4">
        <f t="shared" si="81"/>
        <v>0.059127069447430625</v>
      </c>
      <c r="Z239" s="5">
        <v>34.71</v>
      </c>
      <c r="AA239" s="4">
        <f t="shared" si="82"/>
        <v>0.03984421809466743</v>
      </c>
      <c r="AB239" s="5">
        <v>24.38</v>
      </c>
      <c r="AC239" s="4">
        <f t="shared" si="72"/>
        <v>0.05176876617773951</v>
      </c>
      <c r="AD239" s="5">
        <v>53.09</v>
      </c>
      <c r="AE239" s="4">
        <f t="shared" si="72"/>
        <v>0.05045508508112384</v>
      </c>
      <c r="AF239" s="1">
        <v>21.67</v>
      </c>
      <c r="AG239" s="4">
        <f t="shared" si="73"/>
        <v>0.04635441815548047</v>
      </c>
    </row>
    <row r="240" spans="1:33" ht="15">
      <c r="A240" s="2">
        <v>40371</v>
      </c>
      <c r="B240" s="1">
        <v>6709.51</v>
      </c>
      <c r="C240" s="4">
        <f t="shared" si="66"/>
        <v>-0.014569573384679346</v>
      </c>
      <c r="D240" s="1">
        <v>34.97</v>
      </c>
      <c r="E240" s="4">
        <f t="shared" si="74"/>
        <v>-0.004271070615034178</v>
      </c>
      <c r="F240" s="11">
        <v>33.57</v>
      </c>
      <c r="G240" s="4">
        <f t="shared" si="75"/>
        <v>0.0011929615269907767</v>
      </c>
      <c r="H240" s="1">
        <v>40.43</v>
      </c>
      <c r="I240" s="4">
        <f t="shared" si="76"/>
        <v>-0.011491442542787222</v>
      </c>
      <c r="J240" s="1">
        <v>16.87</v>
      </c>
      <c r="K240" s="4">
        <f t="shared" si="70"/>
        <v>0.004764740917212684</v>
      </c>
      <c r="L240" s="5">
        <v>34.73</v>
      </c>
      <c r="M240" s="4">
        <f t="shared" si="71"/>
        <v>-0.0031572904707234395</v>
      </c>
      <c r="N240" s="5">
        <v>52.61</v>
      </c>
      <c r="O240" s="4">
        <f t="shared" si="71"/>
        <v>0.02294380711646893</v>
      </c>
      <c r="P240" s="5">
        <v>37.93</v>
      </c>
      <c r="Q240" s="4">
        <f t="shared" si="77"/>
        <v>-0.00836601307189544</v>
      </c>
      <c r="R240" s="5">
        <v>18.53</v>
      </c>
      <c r="S240" s="4">
        <f t="shared" si="78"/>
        <v>-0.027806925498425894</v>
      </c>
      <c r="T240" s="5">
        <v>40.48</v>
      </c>
      <c r="U240" s="4">
        <f t="shared" si="79"/>
        <v>0.00024709661477628764</v>
      </c>
      <c r="V240" s="5">
        <v>37.93</v>
      </c>
      <c r="W240" s="4">
        <f t="shared" si="80"/>
        <v>0.008776595744680815</v>
      </c>
      <c r="X240" s="5">
        <v>48.54</v>
      </c>
      <c r="Y240" s="4">
        <f t="shared" si="81"/>
        <v>-0.01461632155907433</v>
      </c>
      <c r="Z240" s="5">
        <v>34.78</v>
      </c>
      <c r="AA240" s="4">
        <f t="shared" si="82"/>
        <v>0.002016709881878409</v>
      </c>
      <c r="AB240" s="5">
        <v>24.09</v>
      </c>
      <c r="AC240" s="4">
        <f t="shared" si="72"/>
        <v>-0.01189499589827725</v>
      </c>
      <c r="AD240" s="5">
        <v>52.86</v>
      </c>
      <c r="AE240" s="4">
        <f t="shared" si="72"/>
        <v>-0.0043322659634583705</v>
      </c>
      <c r="AF240" s="1">
        <v>21.45</v>
      </c>
      <c r="AG240" s="4">
        <f t="shared" si="73"/>
        <v>-0.010152284263959532</v>
      </c>
    </row>
    <row r="241" spans="1:33" ht="15">
      <c r="A241" s="2">
        <v>40378</v>
      </c>
      <c r="B241" s="1">
        <v>6965.11</v>
      </c>
      <c r="C241" s="4">
        <f t="shared" si="66"/>
        <v>0.038095181317264526</v>
      </c>
      <c r="D241" s="1">
        <v>36.12</v>
      </c>
      <c r="E241" s="4">
        <f t="shared" si="74"/>
        <v>0.03288533028309981</v>
      </c>
      <c r="F241" s="11">
        <v>34.96</v>
      </c>
      <c r="G241" s="4">
        <f t="shared" si="75"/>
        <v>0.04140601727733095</v>
      </c>
      <c r="H241" s="1">
        <v>42.41</v>
      </c>
      <c r="I241" s="4">
        <f aca="true" t="shared" si="83" ref="I241:I250">H241/H240-1</f>
        <v>0.04897353450408115</v>
      </c>
      <c r="J241" s="1">
        <v>16.94</v>
      </c>
      <c r="K241" s="4">
        <f t="shared" si="70"/>
        <v>0.004149377593360981</v>
      </c>
      <c r="L241" s="5">
        <v>35.95</v>
      </c>
      <c r="M241" s="4">
        <f t="shared" si="71"/>
        <v>0.03512813129858938</v>
      </c>
      <c r="N241" s="5">
        <v>52.81</v>
      </c>
      <c r="O241" s="4">
        <f t="shared" si="71"/>
        <v>0.0038015586390420797</v>
      </c>
      <c r="P241" s="5">
        <v>39.44</v>
      </c>
      <c r="Q241" s="4">
        <f t="shared" si="77"/>
        <v>0.03981017664118114</v>
      </c>
      <c r="R241" s="5">
        <v>19.09</v>
      </c>
      <c r="S241" s="4">
        <f t="shared" si="78"/>
        <v>0.030221262817053285</v>
      </c>
      <c r="T241" s="5">
        <v>41.81</v>
      </c>
      <c r="U241" s="4">
        <f t="shared" si="79"/>
        <v>0.032855731225296614</v>
      </c>
      <c r="V241" s="5">
        <v>38.92</v>
      </c>
      <c r="W241" s="4">
        <f t="shared" si="80"/>
        <v>0.026100711837595547</v>
      </c>
      <c r="X241" s="5">
        <v>50.46</v>
      </c>
      <c r="Y241" s="4">
        <f t="shared" si="81"/>
        <v>0.0395550061804697</v>
      </c>
      <c r="Z241" s="5">
        <v>35.89</v>
      </c>
      <c r="AA241" s="4">
        <f t="shared" si="82"/>
        <v>0.03191489361702127</v>
      </c>
      <c r="AB241" s="5">
        <v>24.92</v>
      </c>
      <c r="AC241" s="4">
        <f t="shared" si="72"/>
        <v>0.03445413034454137</v>
      </c>
      <c r="AD241" s="5">
        <v>55.03</v>
      </c>
      <c r="AE241" s="4">
        <f t="shared" si="72"/>
        <v>0.04105183503594412</v>
      </c>
      <c r="AF241" s="1">
        <v>22.25</v>
      </c>
      <c r="AG241" s="4">
        <f t="shared" si="73"/>
        <v>0.037296037296037365</v>
      </c>
    </row>
    <row r="242" spans="1:33" ht="15">
      <c r="A242" s="2">
        <v>40385</v>
      </c>
      <c r="B242" s="1">
        <v>6998.99</v>
      </c>
      <c r="C242" s="4">
        <f t="shared" si="66"/>
        <v>0.004864244785796723</v>
      </c>
      <c r="D242" s="1">
        <v>36.06</v>
      </c>
      <c r="E242" s="4">
        <f t="shared" si="74"/>
        <v>-0.0016611295681061566</v>
      </c>
      <c r="F242" s="11">
        <v>34.56</v>
      </c>
      <c r="G242" s="4">
        <f t="shared" si="75"/>
        <v>-0.011441647597253968</v>
      </c>
      <c r="H242" s="1">
        <v>41.99</v>
      </c>
      <c r="I242" s="4">
        <f t="shared" si="83"/>
        <v>-0.0099033246875736</v>
      </c>
      <c r="J242" s="1">
        <v>17.1</v>
      </c>
      <c r="K242" s="4">
        <f t="shared" si="70"/>
        <v>0.009445100354191327</v>
      </c>
      <c r="L242" s="5">
        <v>35.22</v>
      </c>
      <c r="M242" s="4">
        <f t="shared" si="71"/>
        <v>-0.020305980528511958</v>
      </c>
      <c r="N242" s="5">
        <v>52.3</v>
      </c>
      <c r="O242" s="4">
        <f t="shared" si="71"/>
        <v>-0.009657261882219381</v>
      </c>
      <c r="P242" s="5">
        <v>39.64</v>
      </c>
      <c r="Q242" s="4">
        <f t="shared" si="77"/>
        <v>0.005070993914807476</v>
      </c>
      <c r="R242" s="5">
        <v>19.1</v>
      </c>
      <c r="S242" s="4">
        <f t="shared" si="78"/>
        <v>0.0005238344683080598</v>
      </c>
      <c r="T242" s="5">
        <v>42.11</v>
      </c>
      <c r="U242" s="4">
        <f t="shared" si="79"/>
        <v>0.007175316909830087</v>
      </c>
      <c r="V242" s="5">
        <v>38.31</v>
      </c>
      <c r="W242" s="4">
        <f t="shared" si="80"/>
        <v>-0.015673175745118173</v>
      </c>
      <c r="X242" s="5">
        <v>49.75</v>
      </c>
      <c r="Y242" s="4">
        <f t="shared" si="81"/>
        <v>-0.014070550931430836</v>
      </c>
      <c r="Z242" s="5">
        <v>35.33</v>
      </c>
      <c r="AA242" s="4">
        <f t="shared" si="82"/>
        <v>-0.015603232098077569</v>
      </c>
      <c r="AB242" s="5">
        <v>24.77</v>
      </c>
      <c r="AC242" s="4">
        <f t="shared" si="72"/>
        <v>-0.006019261637239204</v>
      </c>
      <c r="AD242" s="5">
        <v>54.28</v>
      </c>
      <c r="AE242" s="4">
        <f t="shared" si="72"/>
        <v>-0.013628929674722845</v>
      </c>
      <c r="AF242" s="1">
        <v>21.99</v>
      </c>
      <c r="AG242" s="4">
        <f t="shared" si="73"/>
        <v>-0.01168539325842699</v>
      </c>
    </row>
    <row r="243" spans="1:33" ht="15">
      <c r="A243" s="2">
        <v>40392</v>
      </c>
      <c r="B243" s="1">
        <v>7153.72</v>
      </c>
      <c r="C243" s="4">
        <f t="shared" si="66"/>
        <v>0.022107475507180396</v>
      </c>
      <c r="D243" s="1">
        <v>37.07</v>
      </c>
      <c r="E243" s="4">
        <f t="shared" si="74"/>
        <v>0.028008874098724323</v>
      </c>
      <c r="F243" s="11">
        <v>35.21</v>
      </c>
      <c r="G243" s="4">
        <f t="shared" si="75"/>
        <v>0.01880787037037024</v>
      </c>
      <c r="H243" s="1">
        <v>43.67</v>
      </c>
      <c r="I243" s="4">
        <f t="shared" si="83"/>
        <v>0.040009526077637414</v>
      </c>
      <c r="J243" s="1">
        <v>17.42</v>
      </c>
      <c r="K243" s="4">
        <f t="shared" si="70"/>
        <v>0.01871345029239757</v>
      </c>
      <c r="L243" s="5">
        <v>36.05</v>
      </c>
      <c r="M243" s="4">
        <f t="shared" si="71"/>
        <v>0.023566155593412796</v>
      </c>
      <c r="N243" s="5">
        <v>53.71</v>
      </c>
      <c r="O243" s="4">
        <f t="shared" si="71"/>
        <v>0.026959847036329032</v>
      </c>
      <c r="P243" s="5">
        <v>40.16</v>
      </c>
      <c r="Q243" s="4">
        <f t="shared" si="77"/>
        <v>0.013118062563067578</v>
      </c>
      <c r="R243" s="5">
        <v>19.89</v>
      </c>
      <c r="S243" s="4">
        <f t="shared" si="78"/>
        <v>0.04136125654450251</v>
      </c>
      <c r="T243" s="5">
        <v>42.32</v>
      </c>
      <c r="U243" s="4">
        <f t="shared" si="79"/>
        <v>0.004986938969365973</v>
      </c>
      <c r="V243" s="5">
        <v>39.51</v>
      </c>
      <c r="W243" s="4">
        <f t="shared" si="80"/>
        <v>0.03132341425215346</v>
      </c>
      <c r="X243" s="5">
        <v>51.8</v>
      </c>
      <c r="Y243" s="4">
        <f t="shared" si="81"/>
        <v>0.04120603015075375</v>
      </c>
      <c r="Z243" s="5">
        <v>35.88</v>
      </c>
      <c r="AA243" s="4">
        <f t="shared" si="82"/>
        <v>0.015567506368525441</v>
      </c>
      <c r="AB243" s="5">
        <v>25.47</v>
      </c>
      <c r="AC243" s="4">
        <f t="shared" si="72"/>
        <v>0.028259991925716488</v>
      </c>
      <c r="AD243" s="5">
        <v>55.84</v>
      </c>
      <c r="AE243" s="4">
        <f t="shared" si="72"/>
        <v>0.028739867354458326</v>
      </c>
      <c r="AF243" s="1">
        <v>22.12</v>
      </c>
      <c r="AG243" s="4">
        <f t="shared" si="73"/>
        <v>0.005911778080945895</v>
      </c>
    </row>
    <row r="244" spans="1:33" ht="15">
      <c r="A244" s="2">
        <v>40399</v>
      </c>
      <c r="B244" s="1">
        <v>6861.04</v>
      </c>
      <c r="C244" s="4">
        <f t="shared" si="66"/>
        <v>-0.04091297954071449</v>
      </c>
      <c r="D244" s="1">
        <v>35.79</v>
      </c>
      <c r="E244" s="4">
        <f t="shared" si="74"/>
        <v>-0.03452926895063402</v>
      </c>
      <c r="F244" s="11">
        <v>35.4</v>
      </c>
      <c r="G244" s="4">
        <f t="shared" si="75"/>
        <v>0.005396194262993426</v>
      </c>
      <c r="H244" s="1">
        <v>43.91</v>
      </c>
      <c r="I244" s="4">
        <f t="shared" si="83"/>
        <v>0.005495763682161536</v>
      </c>
      <c r="J244" s="1">
        <v>17.01</v>
      </c>
      <c r="K244" s="4">
        <f t="shared" si="70"/>
        <v>-0.023536165327210146</v>
      </c>
      <c r="L244" s="5">
        <v>35.43</v>
      </c>
      <c r="M244" s="4">
        <f t="shared" si="71"/>
        <v>-0.017198335644937557</v>
      </c>
      <c r="N244" s="5">
        <v>52.02</v>
      </c>
      <c r="O244" s="4">
        <f t="shared" si="71"/>
        <v>-0.03146527648482589</v>
      </c>
      <c r="P244" s="5">
        <v>39.69</v>
      </c>
      <c r="Q244" s="4">
        <f t="shared" si="77"/>
        <v>-0.01170318725099595</v>
      </c>
      <c r="R244" s="5">
        <v>19.69</v>
      </c>
      <c r="S244" s="4">
        <f t="shared" si="78"/>
        <v>-0.010055304172951196</v>
      </c>
      <c r="T244" s="5">
        <v>42.7</v>
      </c>
      <c r="U244" s="4">
        <f t="shared" si="79"/>
        <v>0.008979206049149369</v>
      </c>
      <c r="V244" s="5">
        <v>38.61</v>
      </c>
      <c r="W244" s="4">
        <f t="shared" si="80"/>
        <v>-0.02277904328018221</v>
      </c>
      <c r="X244" s="5">
        <v>51.15</v>
      </c>
      <c r="Y244" s="4">
        <f t="shared" si="81"/>
        <v>-0.012548262548262468</v>
      </c>
      <c r="Z244" s="5">
        <v>35.84</v>
      </c>
      <c r="AA244" s="4">
        <f t="shared" si="82"/>
        <v>-0.0011148272017836858</v>
      </c>
      <c r="AB244" s="5">
        <v>24.84</v>
      </c>
      <c r="AC244" s="4">
        <f t="shared" si="72"/>
        <v>-0.02473498233215543</v>
      </c>
      <c r="AD244" s="5">
        <v>55.22</v>
      </c>
      <c r="AE244" s="4">
        <f t="shared" si="72"/>
        <v>-0.011103151862464244</v>
      </c>
      <c r="AF244" s="1">
        <v>22.42</v>
      </c>
      <c r="AG244" s="4">
        <f t="shared" si="73"/>
        <v>0.013562386980108476</v>
      </c>
    </row>
    <row r="245" spans="1:33" ht="15">
      <c r="A245" s="2">
        <v>40406</v>
      </c>
      <c r="B245" s="1">
        <v>6813.15</v>
      </c>
      <c r="C245" s="4">
        <f t="shared" si="66"/>
        <v>-0.006979991371570571</v>
      </c>
      <c r="D245" s="1">
        <v>35.31</v>
      </c>
      <c r="E245" s="4">
        <f t="shared" si="74"/>
        <v>-0.013411567476948827</v>
      </c>
      <c r="F245" s="11">
        <v>35.58</v>
      </c>
      <c r="G245" s="4">
        <f t="shared" si="75"/>
        <v>0.005084745762711895</v>
      </c>
      <c r="H245" s="1">
        <v>43.93</v>
      </c>
      <c r="I245" s="4">
        <f t="shared" si="83"/>
        <v>0.00045547711227511556</v>
      </c>
      <c r="J245" s="1">
        <v>17.06</v>
      </c>
      <c r="K245" s="4">
        <f t="shared" si="70"/>
        <v>0.0029394473838917357</v>
      </c>
      <c r="L245" s="5">
        <v>35.14</v>
      </c>
      <c r="M245" s="4">
        <f t="shared" si="71"/>
        <v>-0.008185153824442515</v>
      </c>
      <c r="N245" s="5">
        <v>53.29</v>
      </c>
      <c r="O245" s="4">
        <f t="shared" si="71"/>
        <v>0.02441368704344482</v>
      </c>
      <c r="P245" s="5">
        <v>39.29</v>
      </c>
      <c r="Q245" s="4">
        <f t="shared" si="77"/>
        <v>-0.01007810531620057</v>
      </c>
      <c r="R245" s="5">
        <v>19.69</v>
      </c>
      <c r="S245" s="4">
        <f t="shared" si="78"/>
        <v>0</v>
      </c>
      <c r="T245" s="5">
        <v>42.14</v>
      </c>
      <c r="U245" s="4">
        <f t="shared" si="79"/>
        <v>-0.013114754098360715</v>
      </c>
      <c r="V245" s="5">
        <v>38.46</v>
      </c>
      <c r="W245" s="4">
        <f t="shared" si="80"/>
        <v>-0.0038850038850039015</v>
      </c>
      <c r="X245" s="5">
        <v>50.54</v>
      </c>
      <c r="Y245" s="4">
        <f t="shared" si="81"/>
        <v>-0.011925708699902282</v>
      </c>
      <c r="Z245" s="5">
        <v>35.78</v>
      </c>
      <c r="AA245" s="4">
        <f t="shared" si="82"/>
        <v>-0.0016741071428572063</v>
      </c>
      <c r="AB245" s="5">
        <v>24.48</v>
      </c>
      <c r="AC245" s="4">
        <f t="shared" si="72"/>
        <v>-0.01449275362318836</v>
      </c>
      <c r="AD245" s="5">
        <v>55.63</v>
      </c>
      <c r="AE245" s="4">
        <f t="shared" si="72"/>
        <v>0.00742484607026439</v>
      </c>
      <c r="AF245" s="1">
        <v>21.87</v>
      </c>
      <c r="AG245" s="4">
        <f t="shared" si="73"/>
        <v>-0.02453166815343444</v>
      </c>
    </row>
    <row r="246" spans="1:33" ht="15">
      <c r="A246" s="2">
        <v>40413</v>
      </c>
      <c r="B246" s="1">
        <v>6794.91</v>
      </c>
      <c r="C246" s="4">
        <f t="shared" si="66"/>
        <v>-0.0026771757557076947</v>
      </c>
      <c r="D246" s="1">
        <v>35.97</v>
      </c>
      <c r="E246" s="4">
        <f t="shared" si="74"/>
        <v>0.01869158878504673</v>
      </c>
      <c r="F246" s="11">
        <v>35.44</v>
      </c>
      <c r="G246" s="4">
        <f t="shared" si="75"/>
        <v>-0.00393479482855541</v>
      </c>
      <c r="H246" s="1">
        <v>43.42</v>
      </c>
      <c r="I246" s="4">
        <f t="shared" si="83"/>
        <v>-0.011609378556794892</v>
      </c>
      <c r="J246" s="1">
        <v>17.36</v>
      </c>
      <c r="K246" s="4">
        <f t="shared" si="70"/>
        <v>0.017584994138335253</v>
      </c>
      <c r="L246" s="5">
        <v>35.66</v>
      </c>
      <c r="M246" s="4">
        <f t="shared" si="71"/>
        <v>0.014797951052931024</v>
      </c>
      <c r="N246" s="5">
        <v>53.89</v>
      </c>
      <c r="O246" s="4">
        <f t="shared" si="71"/>
        <v>0.011259148057797042</v>
      </c>
      <c r="P246" s="5">
        <v>39.79</v>
      </c>
      <c r="Q246" s="4">
        <f t="shared" si="77"/>
        <v>0.012725884448969271</v>
      </c>
      <c r="R246" s="5">
        <v>20.24</v>
      </c>
      <c r="S246" s="4">
        <f t="shared" si="78"/>
        <v>0.027932960893854553</v>
      </c>
      <c r="T246" s="5">
        <v>43.37</v>
      </c>
      <c r="U246" s="4">
        <f t="shared" si="79"/>
        <v>0.029188419553868084</v>
      </c>
      <c r="V246" s="5">
        <v>39.23</v>
      </c>
      <c r="W246" s="4">
        <f t="shared" si="80"/>
        <v>0.02002080083203328</v>
      </c>
      <c r="X246" s="5">
        <v>51.97</v>
      </c>
      <c r="Y246" s="4">
        <f t="shared" si="81"/>
        <v>0.02829442026117923</v>
      </c>
      <c r="Z246" s="5">
        <v>36.97</v>
      </c>
      <c r="AA246" s="4">
        <f t="shared" si="82"/>
        <v>0.03325880380100599</v>
      </c>
      <c r="AB246" s="5">
        <v>24.74</v>
      </c>
      <c r="AC246" s="4">
        <f t="shared" si="72"/>
        <v>0.0106209150326797</v>
      </c>
      <c r="AD246" s="5">
        <v>56.52</v>
      </c>
      <c r="AE246" s="4">
        <f t="shared" si="72"/>
        <v>0.015998561927017763</v>
      </c>
      <c r="AF246" s="1">
        <v>22.57</v>
      </c>
      <c r="AG246" s="4">
        <f t="shared" si="73"/>
        <v>0.03200731595793327</v>
      </c>
    </row>
    <row r="247" spans="1:33" ht="15">
      <c r="A247" s="2">
        <v>40420</v>
      </c>
      <c r="B247" s="1">
        <v>7055.03</v>
      </c>
      <c r="C247" s="4">
        <f t="shared" si="66"/>
        <v>0.038281596077063496</v>
      </c>
      <c r="D247" s="1">
        <v>36.79</v>
      </c>
      <c r="E247" s="4">
        <f t="shared" si="74"/>
        <v>0.02279677509035305</v>
      </c>
      <c r="F247" s="11">
        <v>35.84</v>
      </c>
      <c r="G247" s="4">
        <f t="shared" si="75"/>
        <v>0.011286681715575675</v>
      </c>
      <c r="H247" s="1">
        <v>43.99</v>
      </c>
      <c r="I247" s="4">
        <f t="shared" si="83"/>
        <v>0.013127590971902414</v>
      </c>
      <c r="J247" s="1">
        <v>17.35</v>
      </c>
      <c r="K247" s="4">
        <f t="shared" si="70"/>
        <v>-0.0005760368663593196</v>
      </c>
      <c r="L247" s="5">
        <v>36.09</v>
      </c>
      <c r="M247" s="4">
        <f t="shared" si="71"/>
        <v>0.0120583286595628</v>
      </c>
      <c r="N247" s="5">
        <v>54.64</v>
      </c>
      <c r="O247" s="4">
        <f t="shared" si="71"/>
        <v>0.0139172388198181</v>
      </c>
      <c r="P247" s="5">
        <v>39.52</v>
      </c>
      <c r="Q247" s="4">
        <f t="shared" si="77"/>
        <v>-0.0067856245287759576</v>
      </c>
      <c r="R247" s="5">
        <v>20.34</v>
      </c>
      <c r="S247" s="4">
        <f t="shared" si="78"/>
        <v>0.004940711462450675</v>
      </c>
      <c r="T247" s="5">
        <v>43.7</v>
      </c>
      <c r="U247" s="4">
        <f t="shared" si="79"/>
        <v>0.007608946276227879</v>
      </c>
      <c r="V247" s="5">
        <v>40.56</v>
      </c>
      <c r="W247" s="4">
        <f t="shared" si="80"/>
        <v>0.033902625541677445</v>
      </c>
      <c r="X247" s="5">
        <v>53.56</v>
      </c>
      <c r="Y247" s="4">
        <f t="shared" si="81"/>
        <v>0.0305945737925728</v>
      </c>
      <c r="Z247" s="5">
        <v>36.99</v>
      </c>
      <c r="AA247" s="4">
        <f t="shared" si="82"/>
        <v>0.000540979172301892</v>
      </c>
      <c r="AB247" s="5">
        <v>25.13</v>
      </c>
      <c r="AC247" s="4">
        <f t="shared" si="72"/>
        <v>0.015763945028294257</v>
      </c>
      <c r="AD247" s="5">
        <v>57.38</v>
      </c>
      <c r="AE247" s="4">
        <f t="shared" si="72"/>
        <v>0.015215852795470663</v>
      </c>
      <c r="AF247" s="1">
        <v>22.8</v>
      </c>
      <c r="AG247" s="4">
        <f t="shared" si="73"/>
        <v>0.010190518387239722</v>
      </c>
    </row>
    <row r="248" spans="1:33" ht="15">
      <c r="A248" s="2">
        <v>40428</v>
      </c>
      <c r="B248" s="1">
        <v>7067.51</v>
      </c>
      <c r="C248" s="4">
        <f t="shared" si="66"/>
        <v>0.001768950663569191</v>
      </c>
      <c r="D248" s="1">
        <v>35.8</v>
      </c>
      <c r="E248" s="4">
        <f t="shared" si="74"/>
        <v>-0.026909486273443917</v>
      </c>
      <c r="F248" s="11">
        <v>35.89</v>
      </c>
      <c r="G248" s="4">
        <f t="shared" si="75"/>
        <v>0.0013950892857141906</v>
      </c>
      <c r="H248" s="1">
        <v>43.29</v>
      </c>
      <c r="I248" s="4">
        <f t="shared" si="83"/>
        <v>-0.0159127074335077</v>
      </c>
      <c r="J248" s="1">
        <v>17.53</v>
      </c>
      <c r="K248" s="4">
        <f t="shared" si="70"/>
        <v>0.01037463976945241</v>
      </c>
      <c r="L248" s="5">
        <v>35.66</v>
      </c>
      <c r="M248" s="4">
        <f t="shared" si="71"/>
        <v>-0.011914657799944717</v>
      </c>
      <c r="N248" s="5">
        <v>55.16</v>
      </c>
      <c r="O248" s="4">
        <f t="shared" si="71"/>
        <v>0.009516837481698293</v>
      </c>
      <c r="P248" s="5">
        <v>39.1</v>
      </c>
      <c r="Q248" s="4">
        <f t="shared" si="77"/>
        <v>-0.010627530364372473</v>
      </c>
      <c r="R248" s="5">
        <v>20.16</v>
      </c>
      <c r="S248" s="4">
        <f t="shared" si="78"/>
        <v>-0.008849557522123908</v>
      </c>
      <c r="T248" s="5">
        <v>43.77</v>
      </c>
      <c r="U248" s="4">
        <f t="shared" si="79"/>
        <v>0.0016018306636156332</v>
      </c>
      <c r="V248" s="5">
        <v>39.82</v>
      </c>
      <c r="W248" s="4">
        <f t="shared" si="80"/>
        <v>-0.018244575936883667</v>
      </c>
      <c r="X248" s="5">
        <v>53.29</v>
      </c>
      <c r="Y248" s="4">
        <f t="shared" si="81"/>
        <v>-0.0050410754294250015</v>
      </c>
      <c r="Z248" s="5">
        <v>37.11</v>
      </c>
      <c r="AA248" s="4">
        <f t="shared" si="82"/>
        <v>0.0032441200324411223</v>
      </c>
      <c r="AB248" s="5">
        <v>24.95</v>
      </c>
      <c r="AC248" s="4">
        <f t="shared" si="72"/>
        <v>-0.007162753680859502</v>
      </c>
      <c r="AD248" s="5">
        <v>57.14</v>
      </c>
      <c r="AE248" s="4">
        <f t="shared" si="72"/>
        <v>-0.0041826420355525196</v>
      </c>
      <c r="AF248" s="1">
        <v>22.74</v>
      </c>
      <c r="AG248" s="4">
        <f t="shared" si="73"/>
        <v>-0.0026315789473685403</v>
      </c>
    </row>
    <row r="249" spans="1:33" ht="15">
      <c r="A249" s="2">
        <v>40434</v>
      </c>
      <c r="B249" s="1">
        <v>7154.65</v>
      </c>
      <c r="C249" s="4">
        <f t="shared" si="66"/>
        <v>0.012329660658421338</v>
      </c>
      <c r="D249" s="1">
        <v>35.54</v>
      </c>
      <c r="E249" s="4">
        <f t="shared" si="74"/>
        <v>-0.007262569832402144</v>
      </c>
      <c r="F249" s="11">
        <v>35.91</v>
      </c>
      <c r="G249" s="4">
        <f t="shared" si="75"/>
        <v>0.0005572582892170441</v>
      </c>
      <c r="H249" s="1">
        <v>43.42</v>
      </c>
      <c r="I249" s="4">
        <f t="shared" si="83"/>
        <v>0.0030030030030030463</v>
      </c>
      <c r="J249" s="1">
        <v>17.51</v>
      </c>
      <c r="K249" s="4">
        <f t="shared" si="70"/>
        <v>-0.0011409013120364797</v>
      </c>
      <c r="L249" s="5">
        <v>34.85</v>
      </c>
      <c r="M249" s="4">
        <f t="shared" si="71"/>
        <v>-0.022714526079640973</v>
      </c>
      <c r="N249" s="5">
        <v>53.76</v>
      </c>
      <c r="O249" s="4">
        <f t="shared" si="71"/>
        <v>-0.025380710659898442</v>
      </c>
      <c r="P249" s="5">
        <v>39.81</v>
      </c>
      <c r="Q249" s="4">
        <f t="shared" si="77"/>
        <v>0.018158567774936074</v>
      </c>
      <c r="R249" s="5">
        <v>20.24</v>
      </c>
      <c r="S249" s="4">
        <f t="shared" si="78"/>
        <v>0.003968253968253954</v>
      </c>
      <c r="T249" s="5">
        <v>43.53</v>
      </c>
      <c r="U249" s="4">
        <f t="shared" si="79"/>
        <v>-0.005483207676490798</v>
      </c>
      <c r="V249" s="5">
        <v>39.8</v>
      </c>
      <c r="W249" s="4">
        <f t="shared" si="80"/>
        <v>-0.0005022601707684871</v>
      </c>
      <c r="X249" s="5">
        <v>53.08</v>
      </c>
      <c r="Y249" s="4">
        <f t="shared" si="81"/>
        <v>-0.003940701820228987</v>
      </c>
      <c r="Z249" s="5">
        <v>37.06</v>
      </c>
      <c r="AA249" s="4">
        <f t="shared" si="82"/>
        <v>-0.001347345728913929</v>
      </c>
      <c r="AB249" s="5">
        <v>24.92</v>
      </c>
      <c r="AC249" s="4">
        <f t="shared" si="72"/>
        <v>-0.0012024048096191953</v>
      </c>
      <c r="AD249" s="5">
        <v>56.65</v>
      </c>
      <c r="AE249" s="4">
        <f t="shared" si="72"/>
        <v>-0.008575428771438576</v>
      </c>
      <c r="AF249" s="1">
        <v>22.82</v>
      </c>
      <c r="AG249" s="4">
        <f t="shared" si="73"/>
        <v>0.0035180299032542273</v>
      </c>
    </row>
    <row r="250" spans="1:33" ht="15">
      <c r="A250" s="2">
        <v>40441</v>
      </c>
      <c r="B250" s="1">
        <v>7301.04</v>
      </c>
      <c r="C250" s="4">
        <f t="shared" si="66"/>
        <v>0.020460819187521517</v>
      </c>
      <c r="D250" s="1">
        <v>36.14</v>
      </c>
      <c r="E250" s="4">
        <f t="shared" si="74"/>
        <v>0.01688238604389425</v>
      </c>
      <c r="F250" s="11">
        <v>36.07</v>
      </c>
      <c r="G250" s="4">
        <f t="shared" si="75"/>
        <v>0.004455583402951824</v>
      </c>
      <c r="H250" s="1">
        <v>44.23</v>
      </c>
      <c r="I250" s="4">
        <f t="shared" si="83"/>
        <v>0.0186549976969137</v>
      </c>
      <c r="J250" s="1">
        <v>17.99</v>
      </c>
      <c r="K250" s="4">
        <f t="shared" si="70"/>
        <v>0.02741290691033682</v>
      </c>
      <c r="L250" s="5">
        <v>34.71</v>
      </c>
      <c r="M250" s="4">
        <f t="shared" si="71"/>
        <v>-0.004017216642754673</v>
      </c>
      <c r="N250" s="5">
        <v>54.5</v>
      </c>
      <c r="O250" s="4">
        <f t="shared" si="71"/>
        <v>0.013764880952380931</v>
      </c>
      <c r="P250" s="5">
        <v>40.44</v>
      </c>
      <c r="Q250" s="4">
        <f t="shared" si="77"/>
        <v>0.01582516955538793</v>
      </c>
      <c r="R250" s="5">
        <v>20.13</v>
      </c>
      <c r="S250" s="4">
        <f t="shared" si="78"/>
        <v>-0.005434782608695676</v>
      </c>
      <c r="T250" s="5">
        <v>44.56</v>
      </c>
      <c r="U250" s="4">
        <f t="shared" si="79"/>
        <v>0.023661842407534994</v>
      </c>
      <c r="V250" s="5">
        <v>40.45</v>
      </c>
      <c r="W250" s="4">
        <f t="shared" si="80"/>
        <v>0.01633165829145744</v>
      </c>
      <c r="X250" s="5">
        <v>53.88</v>
      </c>
      <c r="Y250" s="4">
        <f t="shared" si="81"/>
        <v>0.015071590052750716</v>
      </c>
      <c r="Z250" s="5">
        <v>37.49</v>
      </c>
      <c r="AA250" s="4">
        <f t="shared" si="82"/>
        <v>0.011602806260118781</v>
      </c>
      <c r="AB250" s="5">
        <v>25.68</v>
      </c>
      <c r="AC250" s="4">
        <f t="shared" si="72"/>
        <v>0.03049759229534499</v>
      </c>
      <c r="AD250" s="5">
        <v>58.08</v>
      </c>
      <c r="AE250" s="4">
        <f t="shared" si="72"/>
        <v>0.025242718446601975</v>
      </c>
      <c r="AF250" s="1">
        <v>22.93</v>
      </c>
      <c r="AG250" s="4">
        <f t="shared" si="73"/>
        <v>0.004820333041192004</v>
      </c>
    </row>
    <row r="251" spans="1:33" ht="15">
      <c r="A251" s="8">
        <v>40448</v>
      </c>
      <c r="B251" s="1">
        <v>7335.91</v>
      </c>
      <c r="C251" s="4">
        <f aca="true" t="shared" si="84" ref="C251:C264">B251/B250-1</f>
        <v>0.004776031907782974</v>
      </c>
      <c r="D251" s="1">
        <v>36.81</v>
      </c>
      <c r="E251" s="4">
        <f aca="true" t="shared" si="85" ref="E251:E264">D251/D250-1</f>
        <v>0.018539014941892695</v>
      </c>
      <c r="F251" s="11">
        <v>36.66</v>
      </c>
      <c r="G251" s="4">
        <f aca="true" t="shared" si="86" ref="G251:G264">F251/F250-1</f>
        <v>0.01635708344884934</v>
      </c>
      <c r="H251" s="1">
        <v>44.03</v>
      </c>
      <c r="I251" s="4">
        <f aca="true" t="shared" si="87" ref="I251:I264">H251/H250-1</f>
        <v>-0.004521817770743786</v>
      </c>
      <c r="J251" s="1">
        <v>17.83</v>
      </c>
      <c r="K251" s="4">
        <f aca="true" t="shared" si="88" ref="K251:K264">J251/J250-1</f>
        <v>-0.008893829905503026</v>
      </c>
      <c r="L251" s="5">
        <v>36.66</v>
      </c>
      <c r="M251" s="4">
        <f t="shared" si="71"/>
        <v>0.05617977528089879</v>
      </c>
      <c r="N251" s="5">
        <v>54.41</v>
      </c>
      <c r="O251" s="4">
        <f t="shared" si="71"/>
        <v>-0.0016513761467890076</v>
      </c>
      <c r="P251" s="5">
        <v>40.58</v>
      </c>
      <c r="Q251" s="4">
        <f aca="true" t="shared" si="89" ref="Q251:S264">P251/P250-1</f>
        <v>0.0034619188921860555</v>
      </c>
      <c r="R251" s="5">
        <v>20.38</v>
      </c>
      <c r="S251" s="4">
        <f t="shared" si="89"/>
        <v>0.012419274714356776</v>
      </c>
      <c r="T251" s="5">
        <v>44.86</v>
      </c>
      <c r="U251" s="4">
        <f t="shared" si="79"/>
        <v>0.006732495511669656</v>
      </c>
      <c r="V251" s="5">
        <v>40.55</v>
      </c>
      <c r="W251" s="4">
        <f t="shared" si="80"/>
        <v>0.0024721878862792313</v>
      </c>
      <c r="X251" s="5">
        <v>54.16</v>
      </c>
      <c r="Y251" s="4">
        <f t="shared" si="81"/>
        <v>0.0051967334818112665</v>
      </c>
      <c r="Z251" s="5">
        <v>37.14</v>
      </c>
      <c r="AA251" s="4">
        <f t="shared" si="82"/>
        <v>-0.009335822886103018</v>
      </c>
      <c r="AB251" s="5">
        <v>25.97</v>
      </c>
      <c r="AC251" s="4">
        <f t="shared" si="72"/>
        <v>0.011292834890965775</v>
      </c>
      <c r="AD251" s="5">
        <v>58.26</v>
      </c>
      <c r="AE251" s="4">
        <f t="shared" si="72"/>
        <v>0.0030991735537189147</v>
      </c>
      <c r="AF251" s="1">
        <v>23.23</v>
      </c>
      <c r="AG251" s="4">
        <f t="shared" si="73"/>
        <v>0.013083296990841653</v>
      </c>
    </row>
    <row r="252" spans="1:33" ht="15">
      <c r="A252" s="8">
        <v>40455</v>
      </c>
      <c r="B252" s="1">
        <v>7478.42</v>
      </c>
      <c r="C252" s="4">
        <f t="shared" si="84"/>
        <v>0.019426356103060094</v>
      </c>
      <c r="D252" s="1">
        <v>37.31</v>
      </c>
      <c r="E252" s="4">
        <f t="shared" si="85"/>
        <v>0.013583265417006274</v>
      </c>
      <c r="F252" s="11">
        <v>36.14</v>
      </c>
      <c r="G252" s="4">
        <f t="shared" si="86"/>
        <v>-0.014184397163120477</v>
      </c>
      <c r="H252" s="1">
        <v>44.68</v>
      </c>
      <c r="I252" s="4">
        <f t="shared" si="87"/>
        <v>0.014762661821485334</v>
      </c>
      <c r="J252" s="1">
        <v>17.64</v>
      </c>
      <c r="K252" s="4">
        <f t="shared" si="88"/>
        <v>-0.010656197420078395</v>
      </c>
      <c r="L252" s="5">
        <v>36.35</v>
      </c>
      <c r="M252" s="4">
        <f aca="true" t="shared" si="90" ref="M252:M264">L252/L251-1</f>
        <v>-0.008456082924167885</v>
      </c>
      <c r="N252" s="5">
        <v>54.92</v>
      </c>
      <c r="O252" s="4">
        <f aca="true" t="shared" si="91" ref="O252:O264">N252/N251-1</f>
        <v>0.009373276971145206</v>
      </c>
      <c r="P252" s="5">
        <v>42.62</v>
      </c>
      <c r="Q252" s="4">
        <f t="shared" si="89"/>
        <v>0.05027106949236071</v>
      </c>
      <c r="R252" s="5">
        <v>20.57</v>
      </c>
      <c r="S252" s="4">
        <f t="shared" si="89"/>
        <v>0.009322865554465265</v>
      </c>
      <c r="T252" s="5">
        <v>44.57</v>
      </c>
      <c r="U252" s="4">
        <f t="shared" si="79"/>
        <v>-0.00646455639768162</v>
      </c>
      <c r="V252" s="5">
        <v>40.69</v>
      </c>
      <c r="W252" s="4">
        <f t="shared" si="80"/>
        <v>0.0034525277435264456</v>
      </c>
      <c r="X252" s="5">
        <v>53.75</v>
      </c>
      <c r="Y252" s="4">
        <f t="shared" si="81"/>
        <v>-0.00757016248153608</v>
      </c>
      <c r="Z252" s="5">
        <v>37.71</v>
      </c>
      <c r="AA252" s="4">
        <f t="shared" si="82"/>
        <v>0.015347334410339197</v>
      </c>
      <c r="AB252" s="5">
        <v>26.39</v>
      </c>
      <c r="AC252" s="4">
        <f aca="true" t="shared" si="92" ref="AC252:AC264">AB252/AB251-1</f>
        <v>0.016172506738544534</v>
      </c>
      <c r="AD252" s="5">
        <v>58.22</v>
      </c>
      <c r="AE252" s="4">
        <f aca="true" t="shared" si="93" ref="AE252:AE264">AD252/AD251-1</f>
        <v>-0.000686577411603162</v>
      </c>
      <c r="AF252" s="1">
        <v>23.47</v>
      </c>
      <c r="AG252" s="4">
        <f t="shared" si="73"/>
        <v>0.010331467929401539</v>
      </c>
    </row>
    <row r="253" spans="1:33" ht="15">
      <c r="A253" s="8">
        <v>40462</v>
      </c>
      <c r="B253" s="1">
        <v>7520.6</v>
      </c>
      <c r="C253" s="4">
        <f t="shared" si="84"/>
        <v>0.005640228818386772</v>
      </c>
      <c r="D253" s="1">
        <v>37.35</v>
      </c>
      <c r="E253" s="4">
        <f t="shared" si="85"/>
        <v>0.0010720986330741145</v>
      </c>
      <c r="F253" s="11">
        <v>36.15</v>
      </c>
      <c r="G253" s="4">
        <f t="shared" si="86"/>
        <v>0.00027670171555049805</v>
      </c>
      <c r="H253" s="1">
        <v>44.54</v>
      </c>
      <c r="I253" s="4">
        <f t="shared" si="87"/>
        <v>-0.003133393017009878</v>
      </c>
      <c r="J253" s="1">
        <v>17.59</v>
      </c>
      <c r="K253" s="4">
        <f t="shared" si="88"/>
        <v>-0.0028344671201814275</v>
      </c>
      <c r="L253" s="5">
        <v>36.16</v>
      </c>
      <c r="M253" s="4">
        <f t="shared" si="90"/>
        <v>-0.005226960110041423</v>
      </c>
      <c r="N253" s="5">
        <v>55.32</v>
      </c>
      <c r="O253" s="4">
        <f t="shared" si="91"/>
        <v>0.007283321194464731</v>
      </c>
      <c r="P253" s="5">
        <v>43.3</v>
      </c>
      <c r="Q253" s="4">
        <f t="shared" si="89"/>
        <v>0.015954950727357975</v>
      </c>
      <c r="R253" s="5">
        <v>20.71</v>
      </c>
      <c r="S253" s="4">
        <f t="shared" si="89"/>
        <v>0.006806028196402636</v>
      </c>
      <c r="T253" s="5">
        <v>44.7</v>
      </c>
      <c r="U253" s="4">
        <f t="shared" si="79"/>
        <v>0.002916760152569031</v>
      </c>
      <c r="V253" s="5">
        <v>41.14</v>
      </c>
      <c r="W253" s="4">
        <f t="shared" si="80"/>
        <v>0.011059228311624647</v>
      </c>
      <c r="X253" s="5">
        <v>53.33</v>
      </c>
      <c r="Y253" s="4">
        <f t="shared" si="81"/>
        <v>-0.007813953488372105</v>
      </c>
      <c r="Z253" s="5">
        <v>37.68</v>
      </c>
      <c r="AA253" s="4">
        <f t="shared" si="82"/>
        <v>-0.0007955449482895949</v>
      </c>
      <c r="AB253" s="5">
        <v>26.47</v>
      </c>
      <c r="AC253" s="4">
        <f t="shared" si="92"/>
        <v>0.0030314513073133043</v>
      </c>
      <c r="AD253" s="5">
        <v>58.57</v>
      </c>
      <c r="AE253" s="4">
        <f t="shared" si="93"/>
        <v>0.006011679835108197</v>
      </c>
      <c r="AF253" s="1">
        <v>23.56</v>
      </c>
      <c r="AG253" s="4">
        <f t="shared" si="73"/>
        <v>0.0038346825734980605</v>
      </c>
    </row>
    <row r="254" spans="1:33" ht="15">
      <c r="A254" s="8">
        <v>40469</v>
      </c>
      <c r="B254" s="1">
        <v>7522.91</v>
      </c>
      <c r="C254" s="4">
        <f t="shared" si="84"/>
        <v>0.00030715634390876545</v>
      </c>
      <c r="D254" s="1">
        <v>37.22</v>
      </c>
      <c r="E254" s="4">
        <f t="shared" si="85"/>
        <v>-0.0034805890227577185</v>
      </c>
      <c r="F254" s="11">
        <v>36.62</v>
      </c>
      <c r="G254" s="4">
        <f t="shared" si="86"/>
        <v>0.013001383125864407</v>
      </c>
      <c r="H254" s="1">
        <v>44.51</v>
      </c>
      <c r="I254" s="4">
        <f t="shared" si="87"/>
        <v>-0.0006735518634934934</v>
      </c>
      <c r="J254" s="1">
        <v>17.78</v>
      </c>
      <c r="K254" s="4">
        <f t="shared" si="88"/>
        <v>0.010801591813530464</v>
      </c>
      <c r="L254" s="5">
        <v>36.68</v>
      </c>
      <c r="M254" s="4">
        <f t="shared" si="90"/>
        <v>0.014380530973451489</v>
      </c>
      <c r="N254" s="5">
        <v>55.45</v>
      </c>
      <c r="O254" s="4">
        <f t="shared" si="91"/>
        <v>0.002349963846710157</v>
      </c>
      <c r="P254" s="5">
        <v>43.11</v>
      </c>
      <c r="Q254" s="4">
        <f t="shared" si="89"/>
        <v>-0.004387990762124705</v>
      </c>
      <c r="R254" s="5">
        <v>20.75</v>
      </c>
      <c r="S254" s="4">
        <f t="shared" si="89"/>
        <v>0.0019314340898115567</v>
      </c>
      <c r="T254" s="5">
        <v>44.91</v>
      </c>
      <c r="U254" s="4">
        <f t="shared" si="79"/>
        <v>0.0046979865771810125</v>
      </c>
      <c r="V254" s="5">
        <v>41.2</v>
      </c>
      <c r="W254" s="4">
        <f t="shared" si="80"/>
        <v>0.001458434613514914</v>
      </c>
      <c r="X254" s="5">
        <v>53.52</v>
      </c>
      <c r="Y254" s="4">
        <f t="shared" si="81"/>
        <v>0.0035627226701668846</v>
      </c>
      <c r="Z254" s="5">
        <v>38.32</v>
      </c>
      <c r="AA254" s="4">
        <f t="shared" si="82"/>
        <v>0.01698513800424628</v>
      </c>
      <c r="AB254" s="5">
        <v>27.02</v>
      </c>
      <c r="AC254" s="4">
        <f t="shared" si="92"/>
        <v>0.02077823951643376</v>
      </c>
      <c r="AD254" s="5">
        <v>59.49</v>
      </c>
      <c r="AE254" s="4">
        <f t="shared" si="93"/>
        <v>0.015707700187809426</v>
      </c>
      <c r="AF254" s="1">
        <v>23.89</v>
      </c>
      <c r="AG254" s="4">
        <f t="shared" si="73"/>
        <v>0.014006791171477184</v>
      </c>
    </row>
    <row r="255" spans="1:33" ht="15">
      <c r="A255" s="8">
        <v>40476</v>
      </c>
      <c r="B255" s="1">
        <v>7513.35</v>
      </c>
      <c r="C255" s="4">
        <f t="shared" si="84"/>
        <v>-0.001270784842567485</v>
      </c>
      <c r="D255" s="1">
        <v>36.38</v>
      </c>
      <c r="E255" s="4">
        <f t="shared" si="85"/>
        <v>-0.022568511552928383</v>
      </c>
      <c r="F255" s="11">
        <v>36.53</v>
      </c>
      <c r="G255" s="4">
        <f t="shared" si="86"/>
        <v>-0.0024576734025122393</v>
      </c>
      <c r="H255" s="1">
        <v>43.46</v>
      </c>
      <c r="I255" s="4">
        <f t="shared" si="87"/>
        <v>-0.023590204448438512</v>
      </c>
      <c r="J255" s="1">
        <v>18.21</v>
      </c>
      <c r="K255" s="4">
        <f t="shared" si="88"/>
        <v>0.024184476940382504</v>
      </c>
      <c r="L255" s="5">
        <v>36.8</v>
      </c>
      <c r="M255" s="4">
        <f t="shared" si="90"/>
        <v>0.0032715376226826187</v>
      </c>
      <c r="N255" s="5">
        <v>55.04</v>
      </c>
      <c r="O255" s="4">
        <f t="shared" si="91"/>
        <v>-0.007394048692515809</v>
      </c>
      <c r="P255" s="5">
        <v>44.16</v>
      </c>
      <c r="Q255" s="4">
        <f t="shared" si="89"/>
        <v>0.02435629784272786</v>
      </c>
      <c r="R255" s="5">
        <v>20.9</v>
      </c>
      <c r="S255" s="4">
        <f t="shared" si="89"/>
        <v>0.0072289156626506035</v>
      </c>
      <c r="T255" s="5">
        <v>45</v>
      </c>
      <c r="U255" s="4">
        <f t="shared" si="79"/>
        <v>0.002004008016032177</v>
      </c>
      <c r="V255" s="5">
        <v>40.84</v>
      </c>
      <c r="W255" s="4">
        <f t="shared" si="80"/>
        <v>-0.008737864077669855</v>
      </c>
      <c r="X255" s="5">
        <v>53.48</v>
      </c>
      <c r="Y255" s="4">
        <f t="shared" si="81"/>
        <v>-0.0007473841554560545</v>
      </c>
      <c r="Z255" s="5">
        <v>37.87</v>
      </c>
      <c r="AA255" s="4">
        <f t="shared" si="82"/>
        <v>-0.011743215031315368</v>
      </c>
      <c r="AB255" s="5">
        <v>27.38</v>
      </c>
      <c r="AC255" s="4">
        <f t="shared" si="92"/>
        <v>0.013323464100666094</v>
      </c>
      <c r="AD255" s="5">
        <v>59.54</v>
      </c>
      <c r="AE255" s="4">
        <f t="shared" si="93"/>
        <v>0.000840477391158112</v>
      </c>
      <c r="AF255" s="1">
        <v>23.86</v>
      </c>
      <c r="AG255" s="4">
        <f t="shared" si="73"/>
        <v>-0.0012557555462536785</v>
      </c>
    </row>
    <row r="256" spans="1:33" ht="15">
      <c r="A256" s="8">
        <v>40483</v>
      </c>
      <c r="B256" s="1">
        <v>7800.66</v>
      </c>
      <c r="C256" s="4">
        <f t="shared" si="84"/>
        <v>0.03823993291940342</v>
      </c>
      <c r="D256" s="1">
        <v>36.71</v>
      </c>
      <c r="E256" s="4">
        <f t="shared" si="85"/>
        <v>0.00907091808686089</v>
      </c>
      <c r="F256" s="11">
        <v>37.63</v>
      </c>
      <c r="G256" s="4">
        <f t="shared" si="86"/>
        <v>0.03011223651793049</v>
      </c>
      <c r="H256" s="1">
        <v>43.5</v>
      </c>
      <c r="I256" s="4">
        <f t="shared" si="87"/>
        <v>0.0009203865623561569</v>
      </c>
      <c r="J256" s="1">
        <v>18.49</v>
      </c>
      <c r="K256" s="4">
        <f t="shared" si="88"/>
        <v>0.015376166941240887</v>
      </c>
      <c r="L256" s="5">
        <v>37.26</v>
      </c>
      <c r="M256" s="4">
        <f t="shared" si="90"/>
        <v>0.012499999999999956</v>
      </c>
      <c r="N256" s="5">
        <v>54.73</v>
      </c>
      <c r="O256" s="4">
        <f t="shared" si="91"/>
        <v>-0.005632267441860517</v>
      </c>
      <c r="P256" s="5">
        <v>45.74</v>
      </c>
      <c r="Q256" s="4">
        <f t="shared" si="89"/>
        <v>0.03577898550724656</v>
      </c>
      <c r="R256" s="5">
        <v>21.52</v>
      </c>
      <c r="S256" s="4">
        <f t="shared" si="89"/>
        <v>0.02966507177033506</v>
      </c>
      <c r="T256" s="5">
        <v>45.14</v>
      </c>
      <c r="U256" s="4">
        <f t="shared" si="79"/>
        <v>0.0031111111111110645</v>
      </c>
      <c r="V256" s="5">
        <v>41.67</v>
      </c>
      <c r="W256" s="4">
        <f t="shared" si="80"/>
        <v>0.020323212536728752</v>
      </c>
      <c r="X256" s="5">
        <v>54.06</v>
      </c>
      <c r="Y256" s="4">
        <f t="shared" si="81"/>
        <v>0.010845175766641901</v>
      </c>
      <c r="Z256" s="5">
        <v>38.47</v>
      </c>
      <c r="AA256" s="4">
        <f t="shared" si="82"/>
        <v>0.015843675732770013</v>
      </c>
      <c r="AB256" s="5">
        <v>27.69</v>
      </c>
      <c r="AC256" s="4">
        <f t="shared" si="92"/>
        <v>0.011322132943754726</v>
      </c>
      <c r="AD256" s="5">
        <v>60.49</v>
      </c>
      <c r="AE256" s="4">
        <f t="shared" si="93"/>
        <v>0.01595566006046356</v>
      </c>
      <c r="AF256" s="1">
        <v>24.33</v>
      </c>
      <c r="AG256" s="4">
        <f t="shared" si="73"/>
        <v>0.019698239731768652</v>
      </c>
    </row>
    <row r="257" spans="1:33" ht="15">
      <c r="A257" s="8">
        <v>40490</v>
      </c>
      <c r="B257" s="1">
        <v>7623.24</v>
      </c>
      <c r="C257" s="4">
        <f t="shared" si="84"/>
        <v>-0.02274422933444098</v>
      </c>
      <c r="D257" s="1">
        <v>35.32</v>
      </c>
      <c r="E257" s="4">
        <f t="shared" si="85"/>
        <v>-0.03786434214110601</v>
      </c>
      <c r="F257" s="11">
        <v>36.43</v>
      </c>
      <c r="G257" s="4">
        <f t="shared" si="86"/>
        <v>-0.031889449906989165</v>
      </c>
      <c r="H257" s="1">
        <v>42.86</v>
      </c>
      <c r="I257" s="4">
        <f t="shared" si="87"/>
        <v>-0.014712643678160942</v>
      </c>
      <c r="J257" s="1">
        <v>17.79</v>
      </c>
      <c r="K257" s="4">
        <f t="shared" si="88"/>
        <v>-0.03785830178474847</v>
      </c>
      <c r="L257" s="5">
        <v>36.34</v>
      </c>
      <c r="M257" s="4">
        <f t="shared" si="90"/>
        <v>-0.024691358024691246</v>
      </c>
      <c r="N257" s="5">
        <v>53.63</v>
      </c>
      <c r="O257" s="4">
        <f t="shared" si="91"/>
        <v>-0.020098666179426128</v>
      </c>
      <c r="P257" s="5">
        <v>44.82</v>
      </c>
      <c r="Q257" s="4">
        <f t="shared" si="89"/>
        <v>-0.020113686051596025</v>
      </c>
      <c r="R257" s="5">
        <v>21.23</v>
      </c>
      <c r="S257" s="4">
        <f t="shared" si="89"/>
        <v>-0.01347583643122674</v>
      </c>
      <c r="T257" s="5">
        <v>44.26</v>
      </c>
      <c r="U257" s="4">
        <f t="shared" si="79"/>
        <v>-0.019494904740806396</v>
      </c>
      <c r="V257" s="5">
        <v>40.94</v>
      </c>
      <c r="W257" s="4">
        <f t="shared" si="80"/>
        <v>-0.01751859851211912</v>
      </c>
      <c r="X257" s="5">
        <v>50.97</v>
      </c>
      <c r="Y257" s="4">
        <f t="shared" si="81"/>
        <v>-0.05715871254162053</v>
      </c>
      <c r="Z257" s="5">
        <v>38.09</v>
      </c>
      <c r="AA257" s="4">
        <f t="shared" si="82"/>
        <v>-0.009877826878086693</v>
      </c>
      <c r="AB257" s="5">
        <v>26.76</v>
      </c>
      <c r="AC257" s="4">
        <f t="shared" si="92"/>
        <v>-0.03358613217768147</v>
      </c>
      <c r="AD257" s="5">
        <v>59.1</v>
      </c>
      <c r="AE257" s="4">
        <f t="shared" si="93"/>
        <v>-0.022979004794180913</v>
      </c>
      <c r="AF257" s="1">
        <v>23.89</v>
      </c>
      <c r="AG257" s="4">
        <f t="shared" si="73"/>
        <v>-0.018084669132757858</v>
      </c>
    </row>
    <row r="258" spans="1:33" ht="15">
      <c r="A258" s="8">
        <v>40497</v>
      </c>
      <c r="B258" s="1">
        <v>7641.08</v>
      </c>
      <c r="C258" s="4">
        <f t="shared" si="84"/>
        <v>0.002340212298183042</v>
      </c>
      <c r="D258" s="1">
        <v>35.15</v>
      </c>
      <c r="E258" s="4">
        <f t="shared" si="85"/>
        <v>-0.004813137032842585</v>
      </c>
      <c r="F258" s="11">
        <v>36.29</v>
      </c>
      <c r="G258" s="4">
        <f t="shared" si="86"/>
        <v>-0.003842986549547067</v>
      </c>
      <c r="H258" s="1">
        <v>42.76</v>
      </c>
      <c r="I258" s="4">
        <f t="shared" si="87"/>
        <v>-0.002333177788147456</v>
      </c>
      <c r="J258" s="1">
        <v>17.61</v>
      </c>
      <c r="K258" s="4">
        <f t="shared" si="88"/>
        <v>-0.010118043844856595</v>
      </c>
      <c r="L258" s="5">
        <v>35.9</v>
      </c>
      <c r="M258" s="4">
        <f t="shared" si="90"/>
        <v>-0.012107870115575237</v>
      </c>
      <c r="N258" s="5">
        <v>51.97</v>
      </c>
      <c r="O258" s="4">
        <f t="shared" si="91"/>
        <v>-0.030952824911430254</v>
      </c>
      <c r="P258" s="5">
        <v>44.77</v>
      </c>
      <c r="Q258" s="4">
        <f t="shared" si="89"/>
        <v>-0.001115573404730008</v>
      </c>
      <c r="R258" s="5">
        <v>20.94</v>
      </c>
      <c r="S258" s="4">
        <f t="shared" si="89"/>
        <v>-0.013659915214319307</v>
      </c>
      <c r="T258" s="5">
        <v>43.85</v>
      </c>
      <c r="U258" s="4">
        <f t="shared" si="79"/>
        <v>-0.009263443289652007</v>
      </c>
      <c r="V258" s="5">
        <v>40.92</v>
      </c>
      <c r="W258" s="4">
        <f t="shared" si="80"/>
        <v>-0.0004885197850511558</v>
      </c>
      <c r="X258" s="5">
        <v>50.47</v>
      </c>
      <c r="Y258" s="4">
        <f t="shared" si="81"/>
        <v>-0.009809691975671941</v>
      </c>
      <c r="Z258" s="5">
        <v>38.07</v>
      </c>
      <c r="AA258" s="4">
        <f t="shared" si="82"/>
        <v>-0.0005250721974272565</v>
      </c>
      <c r="AB258" s="5">
        <v>26.46</v>
      </c>
      <c r="AC258" s="4">
        <f t="shared" si="92"/>
        <v>-0.011210762331838597</v>
      </c>
      <c r="AD258" s="5">
        <v>59.85</v>
      </c>
      <c r="AE258" s="4">
        <f t="shared" si="93"/>
        <v>0.012690355329949332</v>
      </c>
      <c r="AF258" s="1">
        <v>23.56</v>
      </c>
      <c r="AG258" s="4">
        <f t="shared" si="73"/>
        <v>-0.013813311008790352</v>
      </c>
    </row>
    <row r="259" spans="1:33" ht="15">
      <c r="A259" s="8">
        <v>40504</v>
      </c>
      <c r="B259" s="1">
        <v>7500.54</v>
      </c>
      <c r="C259" s="4">
        <f t="shared" si="84"/>
        <v>-0.01839268794463611</v>
      </c>
      <c r="D259" s="1">
        <v>35.77</v>
      </c>
      <c r="E259" s="4">
        <f t="shared" si="85"/>
        <v>0.017638691322902078</v>
      </c>
      <c r="F259" s="11">
        <v>36.32</v>
      </c>
      <c r="G259" s="4">
        <f t="shared" si="86"/>
        <v>0.0008266740148801244</v>
      </c>
      <c r="H259" s="1">
        <v>41.84</v>
      </c>
      <c r="I259" s="4">
        <f t="shared" si="87"/>
        <v>-0.021515434985968085</v>
      </c>
      <c r="J259" s="1">
        <v>17.52</v>
      </c>
      <c r="K259" s="4">
        <f t="shared" si="88"/>
        <v>-0.005110732538330498</v>
      </c>
      <c r="L259" s="5">
        <v>36.31</v>
      </c>
      <c r="M259" s="4">
        <f t="shared" si="90"/>
        <v>0.011420612813370479</v>
      </c>
      <c r="N259" s="5">
        <v>50.78</v>
      </c>
      <c r="O259" s="4">
        <f t="shared" si="91"/>
        <v>-0.022897825668654948</v>
      </c>
      <c r="P259" s="5">
        <v>45.22</v>
      </c>
      <c r="Q259" s="4">
        <f t="shared" si="89"/>
        <v>0.01005137368773723</v>
      </c>
      <c r="R259" s="5">
        <v>21.14</v>
      </c>
      <c r="S259" s="4">
        <f t="shared" si="89"/>
        <v>0.009551098376313183</v>
      </c>
      <c r="T259" s="5">
        <v>43.9</v>
      </c>
      <c r="U259" s="4">
        <f t="shared" si="79"/>
        <v>0.0011402508551880963</v>
      </c>
      <c r="V259" s="5">
        <v>41.04</v>
      </c>
      <c r="W259" s="4">
        <f t="shared" si="80"/>
        <v>0.0029325513196480912</v>
      </c>
      <c r="X259" s="5">
        <v>50.25</v>
      </c>
      <c r="Y259" s="4">
        <f t="shared" si="81"/>
        <v>-0.004359025163463426</v>
      </c>
      <c r="Z259" s="5">
        <v>37.83</v>
      </c>
      <c r="AA259" s="4">
        <f t="shared" si="82"/>
        <v>-0.0063041765169424835</v>
      </c>
      <c r="AB259" s="5">
        <v>26.27</v>
      </c>
      <c r="AC259" s="4">
        <f t="shared" si="92"/>
        <v>-0.007180650037792891</v>
      </c>
      <c r="AD259" s="5">
        <v>60.2</v>
      </c>
      <c r="AE259" s="4">
        <f t="shared" si="93"/>
        <v>0.005847953216374213</v>
      </c>
      <c r="AF259" s="1">
        <v>23.45</v>
      </c>
      <c r="AG259" s="4">
        <f t="shared" si="73"/>
        <v>-0.004668930390492321</v>
      </c>
    </row>
    <row r="260" spans="1:33" ht="15">
      <c r="A260" s="8">
        <v>40511</v>
      </c>
      <c r="B260" s="1">
        <v>7751.58</v>
      </c>
      <c r="C260" s="4">
        <f t="shared" si="84"/>
        <v>0.03346959018950635</v>
      </c>
      <c r="D260" s="1">
        <v>35.69</v>
      </c>
      <c r="E260" s="4">
        <f t="shared" si="85"/>
        <v>-0.002236511042773448</v>
      </c>
      <c r="F260" s="11">
        <v>37.07</v>
      </c>
      <c r="G260" s="4">
        <f t="shared" si="86"/>
        <v>0.020649779735682827</v>
      </c>
      <c r="H260" s="1">
        <v>42.42</v>
      </c>
      <c r="I260" s="4">
        <f t="shared" si="87"/>
        <v>0.01386233269598458</v>
      </c>
      <c r="J260" s="1">
        <v>17.79</v>
      </c>
      <c r="K260" s="4">
        <f t="shared" si="88"/>
        <v>0.015410958904109595</v>
      </c>
      <c r="L260" s="5">
        <v>37.34</v>
      </c>
      <c r="M260" s="4">
        <f t="shared" si="90"/>
        <v>0.028366841090608608</v>
      </c>
      <c r="N260" s="5">
        <v>51.1</v>
      </c>
      <c r="O260" s="4">
        <f t="shared" si="91"/>
        <v>0.006301693580149648</v>
      </c>
      <c r="P260" s="5">
        <v>45.08</v>
      </c>
      <c r="Q260" s="4">
        <f t="shared" si="89"/>
        <v>-0.003095975232198178</v>
      </c>
      <c r="R260" s="5">
        <v>21.89</v>
      </c>
      <c r="S260" s="4">
        <f t="shared" si="89"/>
        <v>0.03547776726584684</v>
      </c>
      <c r="T260" s="5">
        <v>43.97</v>
      </c>
      <c r="U260" s="4">
        <f t="shared" si="79"/>
        <v>0.0015945330296127658</v>
      </c>
      <c r="V260" s="5">
        <v>41.18</v>
      </c>
      <c r="W260" s="4">
        <f t="shared" si="80"/>
        <v>0.003411306042885087</v>
      </c>
      <c r="X260" s="5">
        <v>50.99</v>
      </c>
      <c r="Y260" s="4">
        <f t="shared" si="81"/>
        <v>0.014726368159204029</v>
      </c>
      <c r="Z260" s="5">
        <v>38.12</v>
      </c>
      <c r="AA260" s="4">
        <f t="shared" si="82"/>
        <v>0.007665873645255061</v>
      </c>
      <c r="AB260" s="5">
        <v>25.11</v>
      </c>
      <c r="AC260" s="4">
        <f t="shared" si="92"/>
        <v>-0.04415683288922723</v>
      </c>
      <c r="AD260" s="5">
        <v>60.3</v>
      </c>
      <c r="AE260" s="4">
        <f t="shared" si="93"/>
        <v>0.0016611295681061566</v>
      </c>
      <c r="AF260" s="1">
        <v>23.87</v>
      </c>
      <c r="AG260" s="4">
        <f t="shared" si="73"/>
        <v>0.017910447761193993</v>
      </c>
    </row>
    <row r="261" spans="1:33" ht="15">
      <c r="A261" s="8">
        <v>40518</v>
      </c>
      <c r="B261" s="1">
        <v>7823.3</v>
      </c>
      <c r="C261" s="4">
        <f t="shared" si="84"/>
        <v>0.009252307271549798</v>
      </c>
      <c r="D261" s="1">
        <v>36.24</v>
      </c>
      <c r="E261" s="4">
        <f t="shared" si="85"/>
        <v>0.01541047912580562</v>
      </c>
      <c r="F261" s="11">
        <v>36.53</v>
      </c>
      <c r="G261" s="4">
        <f t="shared" si="86"/>
        <v>-0.01456703533854864</v>
      </c>
      <c r="H261" s="1">
        <v>41.62</v>
      </c>
      <c r="I261" s="4">
        <f t="shared" si="87"/>
        <v>-0.018859028760018992</v>
      </c>
      <c r="J261" s="1">
        <v>17.53</v>
      </c>
      <c r="K261" s="4">
        <f t="shared" si="88"/>
        <v>-0.014614952220348365</v>
      </c>
      <c r="L261" s="5">
        <v>37.5</v>
      </c>
      <c r="M261" s="4">
        <f t="shared" si="90"/>
        <v>0.00428494911622912</v>
      </c>
      <c r="N261" s="5">
        <v>52</v>
      </c>
      <c r="O261" s="4">
        <f t="shared" si="91"/>
        <v>0.017612524461839474</v>
      </c>
      <c r="P261" s="5">
        <v>44.89</v>
      </c>
      <c r="Q261" s="4">
        <f t="shared" si="89"/>
        <v>-0.004214729370008774</v>
      </c>
      <c r="R261" s="5">
        <v>21.89</v>
      </c>
      <c r="S261" s="4">
        <f t="shared" si="89"/>
        <v>0</v>
      </c>
      <c r="T261" s="5">
        <v>43.73</v>
      </c>
      <c r="U261" s="4">
        <f>T261/T260-1</f>
        <v>-0.005458267000227446</v>
      </c>
      <c r="V261" s="5">
        <v>40.23</v>
      </c>
      <c r="W261" s="4">
        <f>V261/V260-1</f>
        <v>-0.023069451189898116</v>
      </c>
      <c r="X261" s="5">
        <v>51.28</v>
      </c>
      <c r="Y261" s="4">
        <f>X261/X260-1</f>
        <v>0.0056873896842517535</v>
      </c>
      <c r="Z261" s="5">
        <v>37.82</v>
      </c>
      <c r="AA261" s="4">
        <f>Z261/Z260-1</f>
        <v>-0.007869884575026131</v>
      </c>
      <c r="AB261" s="5">
        <v>25.41</v>
      </c>
      <c r="AC261" s="4">
        <f t="shared" si="92"/>
        <v>0.01194743130227005</v>
      </c>
      <c r="AD261" s="5">
        <v>58.88</v>
      </c>
      <c r="AE261" s="4">
        <f t="shared" si="93"/>
        <v>-0.023548922056384702</v>
      </c>
      <c r="AF261" s="1">
        <v>23.42</v>
      </c>
      <c r="AG261" s="4">
        <f t="shared" si="73"/>
        <v>-0.018852115626309174</v>
      </c>
    </row>
    <row r="262" spans="1:33" ht="15">
      <c r="A262" s="8">
        <v>40525</v>
      </c>
      <c r="B262" s="1">
        <v>7835.31</v>
      </c>
      <c r="C262" s="4">
        <f t="shared" si="84"/>
        <v>0.001535157797860176</v>
      </c>
      <c r="D262" s="1">
        <v>36.83</v>
      </c>
      <c r="E262" s="4">
        <f t="shared" si="85"/>
        <v>0.016280353200882836</v>
      </c>
      <c r="F262" s="11">
        <v>36.85</v>
      </c>
      <c r="G262" s="4">
        <f t="shared" si="86"/>
        <v>0.008759923350670773</v>
      </c>
      <c r="H262" s="1">
        <v>42.57</v>
      </c>
      <c r="I262" s="4">
        <f t="shared" si="87"/>
        <v>0.022825564632388273</v>
      </c>
      <c r="J262" s="1">
        <v>17.74</v>
      </c>
      <c r="K262" s="4">
        <f t="shared" si="88"/>
        <v>0.011979463776383259</v>
      </c>
      <c r="L262" s="5">
        <v>37.59</v>
      </c>
      <c r="M262" s="4">
        <f t="shared" si="90"/>
        <v>0.0024000000000001798</v>
      </c>
      <c r="N262" s="5">
        <v>51.67</v>
      </c>
      <c r="O262" s="4">
        <f t="shared" si="91"/>
        <v>-0.006346153846153779</v>
      </c>
      <c r="P262" s="5">
        <v>45.7</v>
      </c>
      <c r="Q262" s="4">
        <f t="shared" si="89"/>
        <v>0.018044107819113364</v>
      </c>
      <c r="R262" s="5">
        <v>22.31</v>
      </c>
      <c r="S262" s="4">
        <f t="shared" si="89"/>
        <v>0.019186843307446244</v>
      </c>
      <c r="T262" s="5">
        <v>43.66</v>
      </c>
      <c r="U262" s="4">
        <f>T262/T261-1</f>
        <v>-0.0016007317630917228</v>
      </c>
      <c r="V262" s="5">
        <v>40.76</v>
      </c>
      <c r="W262" s="4">
        <f>V262/V261-1</f>
        <v>0.013174248073577033</v>
      </c>
      <c r="X262" s="5">
        <v>52.47</v>
      </c>
      <c r="Y262" s="4">
        <f>X262/X261-1</f>
        <v>0.023205928237129525</v>
      </c>
      <c r="Z262" s="5">
        <v>37.9</v>
      </c>
      <c r="AA262" s="4">
        <f>Z262/Z261-1</f>
        <v>0.0021152829190904665</v>
      </c>
      <c r="AB262" s="5">
        <v>25.48</v>
      </c>
      <c r="AC262" s="4">
        <f t="shared" si="92"/>
        <v>0.0027548209366390353</v>
      </c>
      <c r="AD262" s="5">
        <v>59.13</v>
      </c>
      <c r="AE262" s="4">
        <f t="shared" si="93"/>
        <v>0.004245923913043459</v>
      </c>
      <c r="AF262" s="1">
        <v>23.73</v>
      </c>
      <c r="AG262" s="4">
        <f t="shared" si="73"/>
        <v>0.013236549957301502</v>
      </c>
    </row>
    <row r="263" spans="1:33" ht="15">
      <c r="A263" s="8">
        <v>40532</v>
      </c>
      <c r="B263" s="1">
        <v>7925.36</v>
      </c>
      <c r="C263" s="4">
        <f t="shared" si="84"/>
        <v>0.01149284457156119</v>
      </c>
      <c r="D263" s="1">
        <v>37.36</v>
      </c>
      <c r="E263" s="4">
        <f t="shared" si="85"/>
        <v>0.014390442573988693</v>
      </c>
      <c r="F263" s="11">
        <v>37.07</v>
      </c>
      <c r="G263" s="4">
        <f t="shared" si="86"/>
        <v>0.005970149253731405</v>
      </c>
      <c r="H263" s="1">
        <v>42.96</v>
      </c>
      <c r="I263" s="4">
        <f t="shared" si="87"/>
        <v>0.009161381254404466</v>
      </c>
      <c r="J263" s="1">
        <v>17.77</v>
      </c>
      <c r="K263" s="4">
        <f t="shared" si="88"/>
        <v>0.0016910935738445598</v>
      </c>
      <c r="L263" s="5">
        <v>37.51</v>
      </c>
      <c r="M263" s="4">
        <f t="shared" si="90"/>
        <v>-0.0021282255919128357</v>
      </c>
      <c r="N263" s="5">
        <v>52.17</v>
      </c>
      <c r="O263" s="4">
        <f t="shared" si="91"/>
        <v>0.009676795045481024</v>
      </c>
      <c r="P263" s="5">
        <v>45.6</v>
      </c>
      <c r="Q263" s="4">
        <f t="shared" si="89"/>
        <v>-0.002188183807439903</v>
      </c>
      <c r="R263" s="5">
        <v>22.08</v>
      </c>
      <c r="S263" s="4">
        <f t="shared" si="89"/>
        <v>-0.010309278350515538</v>
      </c>
      <c r="T263" s="5">
        <v>43.5</v>
      </c>
      <c r="U263" s="4">
        <f>T263/T262-1</f>
        <v>-0.003664681630783262</v>
      </c>
      <c r="V263" s="5">
        <v>40.88</v>
      </c>
      <c r="W263" s="4">
        <f>V263/V262-1</f>
        <v>0.0029440628066732533</v>
      </c>
      <c r="X263" s="5">
        <v>52.16</v>
      </c>
      <c r="Y263" s="4">
        <f>X263/X262-1</f>
        <v>-0.005908137983609674</v>
      </c>
      <c r="Z263" s="5">
        <v>38.26</v>
      </c>
      <c r="AA263" s="4">
        <f>Z263/Z262-1</f>
        <v>0.009498680738786236</v>
      </c>
      <c r="AB263" s="5">
        <v>25.41</v>
      </c>
      <c r="AC263" s="4">
        <f t="shared" si="92"/>
        <v>-0.0027472527472527375</v>
      </c>
      <c r="AD263" s="5">
        <v>59.09</v>
      </c>
      <c r="AE263" s="4">
        <f t="shared" si="93"/>
        <v>-0.0006764755623203111</v>
      </c>
      <c r="AF263" s="1">
        <v>23.47</v>
      </c>
      <c r="AG263" s="4">
        <f t="shared" si="73"/>
        <v>-0.010956595027391547</v>
      </c>
    </row>
    <row r="264" spans="1:33" ht="15">
      <c r="A264" s="8">
        <v>40539</v>
      </c>
      <c r="B264" s="1">
        <v>7964.02</v>
      </c>
      <c r="C264" s="4">
        <f t="shared" si="84"/>
        <v>0.0048780118505658</v>
      </c>
      <c r="D264" s="1">
        <v>37.26</v>
      </c>
      <c r="E264" s="4">
        <f t="shared" si="85"/>
        <v>-0.002676659528907943</v>
      </c>
      <c r="F264" s="11">
        <v>36.77</v>
      </c>
      <c r="G264" s="4">
        <f t="shared" si="86"/>
        <v>-0.008092797410304775</v>
      </c>
      <c r="H264" s="1">
        <v>42.72</v>
      </c>
      <c r="I264" s="4">
        <f t="shared" si="87"/>
        <v>-0.005586592178770999</v>
      </c>
      <c r="J264" s="1">
        <v>17.81</v>
      </c>
      <c r="K264" s="4">
        <f t="shared" si="88"/>
        <v>0.0022509848058525073</v>
      </c>
      <c r="L264" s="5">
        <v>36.98</v>
      </c>
      <c r="M264" s="4">
        <f t="shared" si="90"/>
        <v>-0.014129565449213621</v>
      </c>
      <c r="N264" s="5">
        <v>51.99</v>
      </c>
      <c r="O264" s="4">
        <f t="shared" si="91"/>
        <v>-0.0034502587694077436</v>
      </c>
      <c r="P264" s="5">
        <v>45.54</v>
      </c>
      <c r="Q264" s="4">
        <f t="shared" si="89"/>
        <v>-0.0013157894736842701</v>
      </c>
      <c r="R264" s="5">
        <v>21.7</v>
      </c>
      <c r="S264" s="4">
        <f t="shared" si="89"/>
        <v>-0.017210144927536142</v>
      </c>
      <c r="T264" s="5">
        <v>43.48</v>
      </c>
      <c r="U264" s="4">
        <f>T264/T263-1</f>
        <v>-0.00045977011494258146</v>
      </c>
      <c r="V264" s="5">
        <v>40.6</v>
      </c>
      <c r="W264" s="4">
        <f>V264/V263-1</f>
        <v>-0.006849315068493178</v>
      </c>
      <c r="X264" s="5">
        <v>52.48</v>
      </c>
      <c r="Y264" s="4">
        <f>X264/X263-1</f>
        <v>0.006134969325153339</v>
      </c>
      <c r="Z264" s="5">
        <v>38.23</v>
      </c>
      <c r="AA264" s="4">
        <f>Z264/Z263-1</f>
        <v>-0.000784108729743882</v>
      </c>
      <c r="AB264" s="5">
        <v>25.38</v>
      </c>
      <c r="AC264" s="4">
        <f t="shared" si="92"/>
        <v>-0.0011806375442739991</v>
      </c>
      <c r="AD264" s="5">
        <v>58.86</v>
      </c>
      <c r="AE264" s="4">
        <f t="shared" si="93"/>
        <v>-0.003892367574885869</v>
      </c>
      <c r="AF264" s="1">
        <v>23.55</v>
      </c>
      <c r="AG264" s="4">
        <f t="shared" si="73"/>
        <v>0.003408606731998276</v>
      </c>
    </row>
    <row r="265" spans="1:33" ht="15">
      <c r="A265" s="2"/>
      <c r="B265" s="1"/>
      <c r="C265" s="4"/>
      <c r="D265" s="1"/>
      <c r="E265" s="4"/>
      <c r="F265" s="11"/>
      <c r="G265" s="4"/>
      <c r="H265" s="1"/>
      <c r="I265" s="4"/>
      <c r="J265" s="1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1"/>
      <c r="AG265" s="4"/>
    </row>
    <row r="266" spans="3:33" ht="30">
      <c r="C266" s="6"/>
      <c r="E266" t="s">
        <v>8</v>
      </c>
      <c r="F266"/>
      <c r="G266" s="10" t="s">
        <v>9</v>
      </c>
      <c r="H266" s="3"/>
      <c r="I266" s="3" t="s">
        <v>12</v>
      </c>
      <c r="J266" s="3"/>
      <c r="K266" t="s">
        <v>14</v>
      </c>
      <c r="M266" s="3" t="s">
        <v>16</v>
      </c>
      <c r="O266" s="3" t="s">
        <v>18</v>
      </c>
      <c r="Q266" s="3" t="s">
        <v>19</v>
      </c>
      <c r="S266" s="3" t="s">
        <v>21</v>
      </c>
      <c r="U266" s="3" t="s">
        <v>23</v>
      </c>
      <c r="W266" s="3" t="s">
        <v>24</v>
      </c>
      <c r="Y266" s="3" t="s">
        <v>26</v>
      </c>
      <c r="AA266" s="3" t="s">
        <v>29</v>
      </c>
      <c r="AC266" t="s">
        <v>5</v>
      </c>
      <c r="AE266" s="3" t="s">
        <v>31</v>
      </c>
      <c r="AG266" s="3" t="s">
        <v>33</v>
      </c>
    </row>
    <row r="267" spans="1:35" ht="60">
      <c r="A267" s="3" t="s">
        <v>6</v>
      </c>
      <c r="C267" s="5" t="s">
        <v>0</v>
      </c>
      <c r="D267" s="5" t="s">
        <v>0</v>
      </c>
      <c r="E267" s="7">
        <f>SLOPE(E5:E264,$C5:$C264)</f>
        <v>0.598645851397704</v>
      </c>
      <c r="F267" s="12" t="s">
        <v>0</v>
      </c>
      <c r="G267" s="7">
        <f>SLOPE(G5:G264,$C5:$C264)</f>
        <v>0.711919104243435</v>
      </c>
      <c r="H267" s="5" t="s">
        <v>0</v>
      </c>
      <c r="I267" s="7">
        <f>SLOPE(I5:I264,$C5:$C264)</f>
        <v>0.5914022580569247</v>
      </c>
      <c r="J267" s="5" t="s">
        <v>0</v>
      </c>
      <c r="K267" s="7">
        <f>SLOPE(K57:K264,$C57:$C264)</f>
        <v>0.532962566465021</v>
      </c>
      <c r="L267" s="5"/>
      <c r="M267" s="7">
        <f>SLOPE(M5:M264,$C5:$C264)</f>
        <v>0.5908480248660495</v>
      </c>
      <c r="N267" s="5"/>
      <c r="O267" s="7">
        <f>SLOPE(O5:O264,$C5:$C264)</f>
        <v>0.6650478324320507</v>
      </c>
      <c r="P267" s="5"/>
      <c r="Q267" s="7">
        <f>SLOPE(Q5:Q264,$C5:$C264)</f>
        <v>0.7721733241625474</v>
      </c>
      <c r="R267" s="5"/>
      <c r="S267" s="7">
        <f>SLOPE(S26:S264,$C26:$C264)</f>
        <v>0.5861026789408237</v>
      </c>
      <c r="T267" s="5"/>
      <c r="U267" s="7">
        <f>SLOPE(U5:U264,$C5:$C264)</f>
        <v>0.47433261689747663</v>
      </c>
      <c r="V267" s="5"/>
      <c r="W267" s="7">
        <f>SLOPE(W5:W264,$C5:$C264)</f>
        <v>0.5691442573144699</v>
      </c>
      <c r="X267" s="5"/>
      <c r="Y267" s="7">
        <f>SLOPE(Y5:Y264,$C5:$C264)</f>
        <v>0.735148988043608</v>
      </c>
      <c r="Z267" s="5"/>
      <c r="AA267" s="7">
        <f>SLOPE(AA5:AA264,$C5:$C264)</f>
        <v>0.3521277227320301</v>
      </c>
      <c r="AB267" s="7"/>
      <c r="AC267" s="7">
        <f>SLOPE(AC5:AC264,$C5:$C264)</f>
        <v>0.6113049613773726</v>
      </c>
      <c r="AD267" s="7"/>
      <c r="AE267" s="7">
        <f>SLOPE(AE5:AE264,$C5:$C264)</f>
        <v>0.47975568274935554</v>
      </c>
      <c r="AF267" s="5"/>
      <c r="AG267" s="7">
        <f>SLOPE(AG5:AG264,$C5:$C264)</f>
        <v>0.48404264224530547</v>
      </c>
      <c r="AI267" s="5">
        <f>AVERAGE(D267:AG267)</f>
        <v>0.5836639007949448</v>
      </c>
    </row>
    <row r="268" spans="4:35" ht="15">
      <c r="D268" s="1"/>
      <c r="E268" s="1"/>
      <c r="F268" s="1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3:31" ht="15">
      <c r="M269" s="4"/>
      <c r="O269" s="4"/>
      <c r="Q269" s="4"/>
      <c r="S269" s="4"/>
      <c r="U269" s="4"/>
      <c r="W269" s="4"/>
      <c r="Y269" s="4"/>
      <c r="AA269" s="4"/>
      <c r="AB269" s="4"/>
      <c r="AC269" s="4"/>
      <c r="AD269" s="4"/>
      <c r="AE269" s="4"/>
    </row>
    <row r="270" spans="1:31" s="9" customFormat="1" ht="15">
      <c r="A270" s="9" t="s">
        <v>34</v>
      </c>
      <c r="M270" s="13"/>
      <c r="O270" s="13"/>
      <c r="Q270" s="13"/>
      <c r="S270" s="13"/>
      <c r="U270" s="13"/>
      <c r="W270" s="13"/>
      <c r="Y270" s="13"/>
      <c r="AA270" s="13"/>
      <c r="AB270" s="13"/>
      <c r="AC270" s="13"/>
      <c r="AD270" s="13"/>
      <c r="AE270" s="13"/>
    </row>
    <row r="271" s="9" customFormat="1" ht="15">
      <c r="A271" s="9" t="s">
        <v>35</v>
      </c>
    </row>
    <row r="272" spans="3:33" ht="15">
      <c r="C272" s="4"/>
      <c r="E272" s="4"/>
      <c r="G272" s="4"/>
      <c r="I272" s="4"/>
      <c r="K272" s="4"/>
      <c r="M272" s="4"/>
      <c r="O272" s="4"/>
      <c r="Q272" s="4"/>
      <c r="S272" s="4"/>
      <c r="U272" s="4"/>
      <c r="W272" s="4"/>
      <c r="Y272" s="4"/>
      <c r="AA272" s="4"/>
      <c r="AC272" s="4"/>
      <c r="AE272" s="4"/>
      <c r="AG272" s="4"/>
    </row>
    <row r="273" spans="3:33" ht="15">
      <c r="C273" s="4"/>
      <c r="E273" s="4"/>
      <c r="G273" s="4"/>
      <c r="I273" s="4"/>
      <c r="K273" s="4"/>
      <c r="M273" s="4"/>
      <c r="O273" s="4"/>
      <c r="Q273" s="4"/>
      <c r="S273" s="4"/>
      <c r="U273" s="4"/>
      <c r="W273" s="4"/>
      <c r="Y273" s="4"/>
      <c r="AA273" s="4"/>
      <c r="AC273" s="4"/>
      <c r="AE273" s="4"/>
      <c r="AG273" s="4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NPB IR-095 Att 38 ELECTRONIC.xls</dc:title>
  <dc:subject/>
  <dc:creator>scott.miller</dc:creator>
  <cp:keywords/>
  <dc:description/>
  <cp:lastModifiedBy>Penny Gibbs</cp:lastModifiedBy>
  <cp:lastPrinted>2011-06-21T13:10:26Z</cp:lastPrinted>
  <dcterms:created xsi:type="dcterms:W3CDTF">2009-07-27T15:22:36Z</dcterms:created>
  <dcterms:modified xsi:type="dcterms:W3CDTF">2011-06-21T17:42:48Z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eet1-YahooServer">
    <vt:lpwstr>ichart.yahoo.com</vt:lpwstr>
  </property>
  <property fmtid="{D5CDD505-2E9C-101B-9397-08002B2CF9AE}" pid="3" name="AGL-YahooServer">
    <vt:lpwstr>ichart.yahoo.com</vt:lpwstr>
  </property>
  <property fmtid="{D5CDD505-2E9C-101B-9397-08002B2CF9AE}" pid="4" name="ED-YahooServer">
    <vt:lpwstr>ichart.yahoo.com</vt:lpwstr>
  </property>
  <property fmtid="{D5CDD505-2E9C-101B-9397-08002B2CF9AE}" pid="5" name="D-YahooServer">
    <vt:lpwstr>ichart.yahoo.com</vt:lpwstr>
  </property>
  <property fmtid="{D5CDD505-2E9C-101B-9397-08002B2CF9AE}" pid="6" name="DUK-YahooServer">
    <vt:lpwstr>ichart.yahoo.com</vt:lpwstr>
  </property>
  <property fmtid="{D5CDD505-2E9C-101B-9397-08002B2CF9AE}" pid="7" name="FPL-YahooServer">
    <vt:lpwstr>ichart.yahoo.com</vt:lpwstr>
  </property>
  <property fmtid="{D5CDD505-2E9C-101B-9397-08002B2CF9AE}" pid="8" name="NJR-YahooServer">
    <vt:lpwstr>ichart.yahoo.com</vt:lpwstr>
  </property>
  <property fmtid="{D5CDD505-2E9C-101B-9397-08002B2CF9AE}" pid="9" name="NWN-YahooServer">
    <vt:lpwstr>ichart.yahoo.com</vt:lpwstr>
  </property>
  <property fmtid="{D5CDD505-2E9C-101B-9397-08002B2CF9AE}" pid="10" name="NST-YahooServer">
    <vt:lpwstr>ichart.yahoo.com</vt:lpwstr>
  </property>
  <property fmtid="{D5CDD505-2E9C-101B-9397-08002B2CF9AE}" pid="11" name="PNY-YahooServer">
    <vt:lpwstr>ichart.yahoo.com</vt:lpwstr>
  </property>
  <property fmtid="{D5CDD505-2E9C-101B-9397-08002B2CF9AE}" pid="12" name="POR-YahooServer">
    <vt:lpwstr>ichart.yahoo.com</vt:lpwstr>
  </property>
  <property fmtid="{D5CDD505-2E9C-101B-9397-08002B2CF9AE}" pid="13" name="SO-YahooServer">
    <vt:lpwstr>ichart.yahoo.com</vt:lpwstr>
  </property>
  <property fmtid="{D5CDD505-2E9C-101B-9397-08002B2CF9AE}" pid="14" name="VVC-YahooServer">
    <vt:lpwstr>ichart.yahoo.com</vt:lpwstr>
  </property>
  <property fmtid="{D5CDD505-2E9C-101B-9397-08002B2CF9AE}" pid="15" name="^GSPC-YahooServer">
    <vt:lpwstr>ichart.yahoo.com</vt:lpwstr>
  </property>
  <property fmtid="{D5CDD505-2E9C-101B-9397-08002B2CF9AE}" pid="16" name="GAS-YahooServer">
    <vt:lpwstr>ichart.yahoo.com</vt:lpwstr>
  </property>
  <property fmtid="{D5CDD505-2E9C-101B-9397-08002B2CF9AE}" pid="17" name="Sheet4-YahooServer">
    <vt:lpwstr>ichart.yahoo.com</vt:lpwstr>
  </property>
  <property fmtid="{D5CDD505-2E9C-101B-9397-08002B2CF9AE}" pid="18" name="Sheet5-YahooServer">
    <vt:lpwstr>ichart.yahoo.com</vt:lpwstr>
  </property>
  <property fmtid="{D5CDD505-2E9C-101B-9397-08002B2CF9AE}" pid="19" name="display_urn:schemas-microsoft-com:office:office#Editor">
    <vt:lpwstr>Drover, Lynne</vt:lpwstr>
  </property>
  <property fmtid="{D5CDD505-2E9C-101B-9397-08002B2CF9AE}" pid="20" name="xd_Signature">
    <vt:lpwstr/>
  </property>
  <property fmtid="{D5CDD505-2E9C-101B-9397-08002B2CF9AE}" pid="21" name="TemplateUrl">
    <vt:lpwstr/>
  </property>
  <property fmtid="{D5CDD505-2E9C-101B-9397-08002B2CF9AE}" pid="22" name="xd_ProgID">
    <vt:lpwstr/>
  </property>
  <property fmtid="{D5CDD505-2E9C-101B-9397-08002B2CF9AE}" pid="23" name="display_urn:schemas-microsoft-com:office:office#Author">
    <vt:lpwstr>Cyr, Jennifer</vt:lpwstr>
  </property>
  <property fmtid="{D5CDD505-2E9C-101B-9397-08002B2CF9AE}" pid="24" name="ContentTypeId">
    <vt:lpwstr>0x0101007B80CFDF7D147D4B858BD6AB7FB844D5</vt:lpwstr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Order">
    <vt:lpwstr>209600.000000000</vt:lpwstr>
  </property>
  <property fmtid="{D5CDD505-2E9C-101B-9397-08002B2CF9AE}" pid="28" name="Ownership">
    <vt:lpwstr>8) Sign-Off</vt:lpwstr>
  </property>
  <property fmtid="{D5CDD505-2E9C-101B-9397-08002B2CF9AE}" pid="29" name="Assigned to0">
    <vt:lpwstr>15</vt:lpwstr>
  </property>
  <property fmtid="{D5CDD505-2E9C-101B-9397-08002B2CF9AE}" pid="30" name="display_urn:schemas-microsoft-com:office:office#Assigned_x0020_to0">
    <vt:lpwstr>PETERS, NICHOLAS</vt:lpwstr>
  </property>
  <property fmtid="{D5CDD505-2E9C-101B-9397-08002B2CF9AE}" pid="31" name="display_urn:schemas-microsoft-com:office:office#Reviewer">
    <vt:lpwstr>KEHOE, CLAUDETTE</vt:lpwstr>
  </property>
  <property fmtid="{D5CDD505-2E9C-101B-9397-08002B2CF9AE}" pid="32" name="Reviewer">
    <vt:lpwstr>19</vt:lpwstr>
  </property>
  <property fmtid="{D5CDD505-2E9C-101B-9397-08002B2CF9AE}" pid="33" name="Date Due to OI (9am)">
    <vt:lpwstr>2011-06-23T00:00:00Z</vt:lpwstr>
  </property>
  <property fmtid="{D5CDD505-2E9C-101B-9397-08002B2CF9AE}" pid="34" name="Date Rec'd">
    <vt:lpwstr>2011-06-16T00:00:00Z</vt:lpwstr>
  </property>
  <property fmtid="{D5CDD505-2E9C-101B-9397-08002B2CF9AE}" pid="35" name="Date for Sign-off">
    <vt:lpwstr>2011-06-28T00:00:00Z</vt:lpwstr>
  </property>
  <property fmtid="{D5CDD505-2E9C-101B-9397-08002B2CF9AE}" pid="36" name="File Date">
    <vt:lpwstr>2011-06-30T00:00:00Z</vt:lpwstr>
  </property>
  <property fmtid="{D5CDD505-2E9C-101B-9397-08002B2CF9AE}" pid="37" name="Confidential">
    <vt:lpwstr>Non-Confidential</vt:lpwstr>
  </property>
  <property fmtid="{D5CDD505-2E9C-101B-9397-08002B2CF9AE}" pid="38" name="File Electronically?">
    <vt:lpwstr>1</vt:lpwstr>
  </property>
</Properties>
</file>