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2"/>
  </bookViews>
  <sheets>
    <sheet name="Heating Stats" sheetId="1" r:id="rId1"/>
    <sheet name="New Homes" sheetId="2" r:id="rId2"/>
    <sheet name="Oil" sheetId="3" r:id="rId3"/>
  </sheets>
  <externalReferences>
    <externalReference r:id="rId6"/>
  </externalReferences>
  <definedNames>
    <definedName name="__123Graph_ACHART1" hidden="1">'[1]Stock Account'!$W$12:$W$45</definedName>
    <definedName name="__123Graph_ACHART5" hidden="1">'[1]Model graph'!$D$15:$D$60</definedName>
    <definedName name="__123Graph_BCHART1" hidden="1">'[1]Stock Account'!$G$12:$G$45</definedName>
    <definedName name="__123Graph_BCHART5" hidden="1">'[1]Model graph'!$E$15:$E$60</definedName>
    <definedName name="__123Graph_CCHART5" hidden="1">'[1]Model graph'!$F$15:$F$60</definedName>
    <definedName name="_xlnm.Print_Area" localSheetId="0">'Heating Stats'!$A$2:$F$37</definedName>
    <definedName name="_xlnm.Print_Area" localSheetId="1">'New Homes'!$B$3:$F$14</definedName>
    <definedName name="_xlnm.Print_Area" localSheetId="2">'Oil'!$B$3:$X$18</definedName>
  </definedNames>
  <calcPr fullCalcOnLoad="1"/>
</workbook>
</file>

<file path=xl/sharedStrings.xml><?xml version="1.0" encoding="utf-8"?>
<sst xmlns="http://schemas.openxmlformats.org/spreadsheetml/2006/main" count="37" uniqueCount="36">
  <si>
    <t>Year</t>
  </si>
  <si>
    <t>Principal Heating Fuel - Electricity</t>
  </si>
  <si>
    <t>StatsCan Sat%</t>
  </si>
  <si>
    <t>Survey</t>
  </si>
  <si>
    <t>Statistics Canada - NS</t>
  </si>
  <si>
    <t>Oil</t>
  </si>
  <si>
    <t>Other</t>
  </si>
  <si>
    <t>New Home Construction</t>
  </si>
  <si>
    <t xml:space="preserve">New Home Construction </t>
  </si>
  <si>
    <t xml:space="preserve">  Residential - Space Heat Market Share</t>
  </si>
  <si>
    <t>Total Electric</t>
  </si>
  <si>
    <t>Corporate Research Assoc.</t>
  </si>
  <si>
    <t>% Electric Heating</t>
  </si>
  <si>
    <t>NSPI</t>
  </si>
  <si>
    <t>Online</t>
  </si>
  <si>
    <t>Advisory Panel</t>
  </si>
  <si>
    <t>% Electric Heat</t>
  </si>
  <si>
    <t>Electric Market Share</t>
  </si>
  <si>
    <t>Average Halifax Retail Price</t>
  </si>
  <si>
    <t>Household Heating Oil,   Cents per litre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</si>
  <si>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</si>
  <si>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</si>
  <si>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</si>
  <si>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</si>
  <si>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</si>
  <si>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</si>
  <si>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</si>
  <si>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</si>
  <si>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</si>
  <si>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</si>
  <si>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</si>
  <si>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</si>
  <si>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</si>
  <si>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Statistics Canada - Table 326-0009: Average retail prices for gasoline and fuel oil</t>
  </si>
  <si>
    <t>Natural 
Gas</t>
  </si>
  <si>
    <t>Data sources and memos associated with developing the historic model variables including but not limited to parameters such as electric space heat fractions.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</si>
</sst>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_)"/>
    <numFmt numFmtId="174" formatCode="0.0_)"/>
    <numFmt numFmtId="175" formatCode="0.0000_)"/>
    <numFmt numFmtId="176" formatCode="0.000_)"/>
    <numFmt numFmtId="177" formatCode="_-* #,##0.0_-;\-* #,##0.0_-;_-* &quot;-&quot;??_-;_-@_-"/>
    <numFmt numFmtId="178" formatCode="_-* #,##0_-;\-* #,##0_-;_-* &quot;-&quot;??_-;_-@_-"/>
    <numFmt numFmtId="179" formatCode="#,##0.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&quot;$&quot;#,##0.00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0.000%"/>
    <numFmt numFmtId="203" formatCode="0\ %"/>
    <numFmt numFmtId="204" formatCode="#,##0.000"/>
    <numFmt numFmtId="205" formatCode="mmmm\-yy"/>
    <numFmt numFmtId="206" formatCode="mmmm\ d\,\ yyyy"/>
    <numFmt numFmtId="207" formatCode="_(* #,##0.0_);_(* \(#,##0.0\);_(* &quot;-&quot;??_);_(@_)"/>
    <numFmt numFmtId="208" formatCode="_(* #,##0_);_(* \(#,##0\);_(* &quot;-&quot;??_);_(@_)"/>
  </numFmts>
  <fonts count="48">
    <font>
      <sz val="10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tted"/>
      <bottom style="dotted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2"/>
      </right>
      <top>
        <color indexed="63"/>
      </top>
      <bottom style="thin"/>
    </border>
    <border>
      <left style="double">
        <color indexed="62"/>
      </left>
      <right style="thin"/>
      <top>
        <color indexed="63"/>
      </top>
      <bottom style="double"/>
    </border>
    <border>
      <left style="double">
        <color indexed="6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6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>
        <color indexed="62"/>
      </right>
      <top style="thin"/>
      <bottom style="thin"/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>
        <color indexed="62"/>
      </bottom>
    </border>
    <border>
      <left>
        <color indexed="63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>
        <color indexed="62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85" fontId="10" fillId="0" borderId="24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185" fontId="10" fillId="0" borderId="25" xfId="0" applyNumberFormat="1" applyFont="1" applyBorder="1" applyAlignment="1">
      <alignment horizontal="center" wrapText="1"/>
    </xf>
    <xf numFmtId="185" fontId="10" fillId="0" borderId="26" xfId="0" applyNumberFormat="1" applyFont="1" applyBorder="1" applyAlignment="1">
      <alignment horizontal="center" wrapText="1"/>
    </xf>
    <xf numFmtId="185" fontId="10" fillId="0" borderId="27" xfId="0" applyNumberFormat="1" applyFont="1" applyBorder="1" applyAlignment="1">
      <alignment horizontal="center" wrapText="1"/>
    </xf>
    <xf numFmtId="185" fontId="10" fillId="0" borderId="20" xfId="0" applyNumberFormat="1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185" fontId="10" fillId="0" borderId="30" xfId="0" applyNumberFormat="1" applyFont="1" applyBorder="1" applyAlignment="1">
      <alignment horizontal="center" wrapText="1"/>
    </xf>
    <xf numFmtId="185" fontId="10" fillId="0" borderId="31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185" fontId="11" fillId="0" borderId="26" xfId="0" applyNumberFormat="1" applyFont="1" applyBorder="1" applyAlignment="1">
      <alignment horizontal="center" wrapText="1"/>
    </xf>
    <xf numFmtId="0" fontId="9" fillId="33" borderId="32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0" fontId="12" fillId="33" borderId="33" xfId="0" applyFont="1" applyFill="1" applyBorder="1" applyAlignment="1">
      <alignment wrapText="1"/>
    </xf>
    <xf numFmtId="0" fontId="9" fillId="33" borderId="33" xfId="0" applyFont="1" applyFill="1" applyBorder="1" applyAlignment="1">
      <alignment vertical="top" wrapText="1"/>
    </xf>
    <xf numFmtId="0" fontId="9" fillId="33" borderId="34" xfId="0" applyFont="1" applyFill="1" applyBorder="1" applyAlignment="1">
      <alignment vertical="top" wrapText="1"/>
    </xf>
    <xf numFmtId="0" fontId="9" fillId="33" borderId="35" xfId="0" applyFont="1" applyFill="1" applyBorder="1" applyAlignment="1">
      <alignment vertical="top" wrapText="1"/>
    </xf>
    <xf numFmtId="185" fontId="11" fillId="0" borderId="27" xfId="0" applyNumberFormat="1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94" fontId="0" fillId="0" borderId="29" xfId="59" applyNumberFormat="1" applyFont="1" applyBorder="1" applyAlignment="1">
      <alignment/>
    </xf>
    <xf numFmtId="194" fontId="0" fillId="0" borderId="29" xfId="0" applyNumberFormat="1" applyFont="1" applyBorder="1" applyAlignment="1">
      <alignment/>
    </xf>
    <xf numFmtId="194" fontId="0" fillId="0" borderId="29" xfId="0" applyNumberFormat="1" applyFont="1" applyBorder="1" applyAlignment="1">
      <alignment horizontal="right"/>
    </xf>
    <xf numFmtId="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194" fontId="0" fillId="0" borderId="26" xfId="59" applyNumberFormat="1" applyFont="1" applyBorder="1" applyAlignment="1">
      <alignment horizontal="center"/>
    </xf>
    <xf numFmtId="194" fontId="0" fillId="0" borderId="30" xfId="59" applyNumberFormat="1" applyFont="1" applyBorder="1" applyAlignment="1">
      <alignment horizontal="center"/>
    </xf>
    <xf numFmtId="194" fontId="0" fillId="0" borderId="30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2" fillId="33" borderId="34" xfId="0" applyFont="1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s.nspower.ca/Forecasts\Budget2012_V1\Shm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 Account"/>
      <sheetName val="Fuel Choice"/>
      <sheetName val="Chart"/>
      <sheetName val="Model graph"/>
      <sheetName val="Stats"/>
      <sheetName val="CRA Surveys"/>
    </sheetNames>
    <sheetDataSet>
      <sheetData sheetId="0">
        <row r="12">
          <cell r="G12">
            <v>159803.5559476853</v>
          </cell>
          <cell r="W12">
            <v>159803.5559476853</v>
          </cell>
        </row>
        <row r="13">
          <cell r="G13">
            <v>164320.5759917429</v>
          </cell>
          <cell r="W13">
            <v>164320.5759917429</v>
          </cell>
        </row>
        <row r="14">
          <cell r="G14">
            <v>169719.59669319502</v>
          </cell>
          <cell r="W14">
            <v>169719.59669319502</v>
          </cell>
        </row>
        <row r="15">
          <cell r="G15">
            <v>172922.2152075843</v>
          </cell>
          <cell r="W15">
            <v>172922.2152075843</v>
          </cell>
        </row>
        <row r="16">
          <cell r="G16">
            <v>175684.7494699701</v>
          </cell>
          <cell r="W16">
            <v>175684.7494699701</v>
          </cell>
        </row>
        <row r="17">
          <cell r="G17">
            <v>178887.36247220315</v>
          </cell>
          <cell r="W17">
            <v>178887.36247220315</v>
          </cell>
        </row>
        <row r="18">
          <cell r="G18">
            <v>185176.15475522086</v>
          </cell>
          <cell r="W18">
            <v>185176.15475522086</v>
          </cell>
        </row>
        <row r="19">
          <cell r="G19">
            <v>188275.64776822494</v>
          </cell>
          <cell r="W19">
            <v>188275.64776822494</v>
          </cell>
        </row>
        <row r="20">
          <cell r="G20">
            <v>191990.3996251752</v>
          </cell>
          <cell r="W20">
            <v>191990.39962517523</v>
          </cell>
        </row>
        <row r="21">
          <cell r="G21">
            <v>200284.42450780555</v>
          </cell>
          <cell r="W21">
            <v>200284.42450780555</v>
          </cell>
        </row>
        <row r="22">
          <cell r="G22">
            <v>205399.2568440051</v>
          </cell>
          <cell r="W22">
            <v>205399.2568440051</v>
          </cell>
        </row>
        <row r="23">
          <cell r="G23">
            <v>207984.9311384497</v>
          </cell>
          <cell r="W23">
            <v>207984.9311384497</v>
          </cell>
        </row>
        <row r="24">
          <cell r="G24">
            <v>209217.06218578116</v>
          </cell>
          <cell r="W24">
            <v>209217.06218578116</v>
          </cell>
        </row>
        <row r="25">
          <cell r="G25">
            <v>216605.9855590364</v>
          </cell>
          <cell r="W25">
            <v>216605.9855590364</v>
          </cell>
        </row>
        <row r="26">
          <cell r="G26">
            <v>226209.25844453502</v>
          </cell>
          <cell r="W26">
            <v>226209.25844453505</v>
          </cell>
        </row>
        <row r="27">
          <cell r="G27">
            <v>230957.6690276776</v>
          </cell>
          <cell r="W27">
            <v>230957.66902767756</v>
          </cell>
        </row>
        <row r="28">
          <cell r="G28">
            <v>236347.6690276776</v>
          </cell>
          <cell r="W28">
            <v>236347.6690276776</v>
          </cell>
        </row>
        <row r="29">
          <cell r="G29">
            <v>248547.01054087855</v>
          </cell>
          <cell r="W29">
            <v>248547.01054087855</v>
          </cell>
        </row>
        <row r="30">
          <cell r="G30">
            <v>249227.14429999999</v>
          </cell>
          <cell r="W30">
            <v>249959.41054087854</v>
          </cell>
        </row>
        <row r="31">
          <cell r="G31">
            <v>252972.66259353503</v>
          </cell>
          <cell r="W31">
            <v>251367.44429999997</v>
          </cell>
        </row>
        <row r="32">
          <cell r="G32">
            <v>254547.82003157982</v>
          </cell>
          <cell r="W32">
            <v>255750.06259353503</v>
          </cell>
        </row>
        <row r="33">
          <cell r="G33">
            <v>254093.41842330882</v>
          </cell>
          <cell r="W33">
            <v>255043.74003157983</v>
          </cell>
        </row>
        <row r="34">
          <cell r="G34">
            <v>253777.79060650372</v>
          </cell>
          <cell r="W34">
            <v>253713.18816803888</v>
          </cell>
        </row>
        <row r="35">
          <cell r="G35">
            <v>252354.8594411875</v>
          </cell>
          <cell r="W35">
            <v>251754.00715386323</v>
          </cell>
        </row>
        <row r="36">
          <cell r="G36">
            <v>251753.20793891553</v>
          </cell>
          <cell r="W36">
            <v>259717.8594411875</v>
          </cell>
        </row>
        <row r="37">
          <cell r="G37">
            <v>251430.4165007834</v>
          </cell>
          <cell r="W37">
            <v>255325.621461517</v>
          </cell>
        </row>
        <row r="38">
          <cell r="G38">
            <v>251998.54236271104</v>
          </cell>
          <cell r="W38">
            <v>255339.75672047483</v>
          </cell>
        </row>
        <row r="39">
          <cell r="G39">
            <v>252553.27047045744</v>
          </cell>
          <cell r="W39">
            <v>254475.8716560969</v>
          </cell>
        </row>
        <row r="40">
          <cell r="G40">
            <v>253840.74639299995</v>
          </cell>
          <cell r="W40">
            <v>254584.8988705659</v>
          </cell>
        </row>
        <row r="41">
          <cell r="G41">
            <v>256915.37898859577</v>
          </cell>
          <cell r="W41">
            <v>256687.6789257221</v>
          </cell>
        </row>
        <row r="42">
          <cell r="G42">
            <v>260390.91903540355</v>
          </cell>
          <cell r="W42">
            <v>259911.5513322808</v>
          </cell>
        </row>
        <row r="43">
          <cell r="G43">
            <v>264096.8576641034</v>
          </cell>
          <cell r="W43">
            <v>263477.4063742955</v>
          </cell>
        </row>
        <row r="44">
          <cell r="G44">
            <v>268272.14099915733</v>
          </cell>
          <cell r="W44">
            <v>267441.93449744245</v>
          </cell>
        </row>
        <row r="45">
          <cell r="G45">
            <v>271229.4608599669</v>
          </cell>
          <cell r="W45">
            <v>271229.4608599669</v>
          </cell>
        </row>
      </sheetData>
      <sheetData sheetId="3">
        <row r="15">
          <cell r="D15">
            <v>1.407712478518806E-07</v>
          </cell>
          <cell r="E15">
            <v>1.568734828061408</v>
          </cell>
          <cell r="F15">
            <v>9.627045059618512</v>
          </cell>
        </row>
        <row r="16">
          <cell r="D16">
            <v>5.651515114281386E-07</v>
          </cell>
          <cell r="E16">
            <v>1.5180868713826392</v>
          </cell>
          <cell r="F16">
            <v>10.99837385602224</v>
          </cell>
        </row>
        <row r="17">
          <cell r="D17">
            <v>2.0389423062406844E-06</v>
          </cell>
          <cell r="E17">
            <v>1.4682966632785803</v>
          </cell>
          <cell r="F17">
            <v>12.46808055007207</v>
          </cell>
        </row>
        <row r="18">
          <cell r="D18">
            <v>6.665033405531397E-06</v>
          </cell>
          <cell r="E18">
            <v>1.4193757876381405</v>
          </cell>
          <cell r="F18">
            <v>14.031434599985081</v>
          </cell>
        </row>
        <row r="19">
          <cell r="D19">
            <v>1.9890741472434796E-05</v>
          </cell>
          <cell r="E19">
            <v>1.3713351201530664</v>
          </cell>
          <cell r="F19">
            <v>15.682678254934231</v>
          </cell>
        </row>
        <row r="20">
          <cell r="D20">
            <v>5.45747200343706E-05</v>
          </cell>
          <cell r="E20">
            <v>1.3241848075151819</v>
          </cell>
          <cell r="F20">
            <v>17.41516803341859</v>
          </cell>
        </row>
        <row r="21">
          <cell r="D21">
            <v>0.0001385577548951322</v>
          </cell>
          <cell r="E21">
            <v>1.2779342476404794</v>
          </cell>
          <cell r="F21">
            <v>19.22152712314469</v>
          </cell>
        </row>
        <row r="22">
          <cell r="D22">
            <v>0.00032746132102044696</v>
          </cell>
          <cell r="E22">
            <v>1.232592070997424</v>
          </cell>
          <cell r="F22">
            <v>21.093802862134403</v>
          </cell>
        </row>
        <row r="23">
          <cell r="D23">
            <v>0.0007243874104171935</v>
          </cell>
          <cell r="E23">
            <v>1.1881661231159235</v>
          </cell>
          <cell r="F23">
            <v>23.023624049116876</v>
          </cell>
        </row>
        <row r="24">
          <cell r="D24">
            <v>0.0015075490715965503</v>
          </cell>
          <cell r="E24">
            <v>1.144663448352114</v>
          </cell>
          <cell r="F24">
            <v>25.002353561648185</v>
          </cell>
        </row>
        <row r="25">
          <cell r="D25">
            <v>0.002965513538327868</v>
          </cell>
          <cell r="E25">
            <v>1.1020902749824955</v>
          </cell>
          <cell r="F25">
            <v>27.021232567811776</v>
          </cell>
        </row>
        <row r="26">
          <cell r="D26">
            <v>0.005537806279977351</v>
          </cell>
          <cell r="E26">
            <v>1.0604520016989158</v>
          </cell>
          <cell r="F26">
            <v>29.071513445983324</v>
          </cell>
        </row>
        <row r="27">
          <cell r="D27">
            <v>0.009856480138173068</v>
          </cell>
          <cell r="E27">
            <v>1.0197531855735222</v>
          </cell>
          <cell r="F27">
            <v>31.14457933199234</v>
          </cell>
        </row>
        <row r="28">
          <cell r="D28">
            <v>0.01678245529410215</v>
          </cell>
          <cell r="E28">
            <v>0.9799975315600133</v>
          </cell>
          <cell r="F28">
            <v>33.23204896024319</v>
          </cell>
        </row>
        <row r="29">
          <cell r="D29">
            <v>0.02742955408863167</v>
          </cell>
          <cell r="E29">
            <v>0.9411878835943526</v>
          </cell>
          <cell r="F29">
            <v>35.32586613175269</v>
          </cell>
        </row>
        <row r="30">
          <cell r="D30">
            <v>0.04316958264057058</v>
          </cell>
          <cell r="E30">
            <v>0.9033262173545336</v>
          </cell>
          <cell r="F30">
            <v>37.418373713874644</v>
          </cell>
        </row>
        <row r="31">
          <cell r="D31">
            <v>0.06561362270669781</v>
          </cell>
          <cell r="E31">
            <v>0.8664136347350199</v>
          </cell>
          <cell r="F31">
            <v>39.50237254793675</v>
          </cell>
        </row>
        <row r="32">
          <cell r="D32">
            <v>0.0965676121936015</v>
          </cell>
          <cell r="E32">
            <v>0.8304503600871265</v>
          </cell>
          <cell r="F32">
            <v>41.57116601268059</v>
          </cell>
        </row>
        <row r="33">
          <cell r="D33">
            <v>0.1379637563131536</v>
          </cell>
          <cell r="E33">
            <v>0.7954357382718458</v>
          </cell>
          <cell r="F33">
            <v>43.618591268571166</v>
          </cell>
        </row>
        <row r="34">
          <cell r="D34">
            <v>0.1917726514711297</v>
          </cell>
          <cell r="E34">
            <v>0.7613682345664955</v>
          </cell>
          <cell r="F34">
            <v>45.639038399293746</v>
          </cell>
        </row>
        <row r="35">
          <cell r="D35">
            <v>0.25990360744290353</v>
          </cell>
          <cell r="E35">
            <v>0.7282454364610337</v>
          </cell>
          <cell r="F35">
            <v>47.62745878263208</v>
          </cell>
        </row>
        <row r="36">
          <cell r="D36">
            <v>0.3441021046909451</v>
          </cell>
          <cell r="E36">
            <v>0.6960640573740272</v>
          </cell>
          <cell r="F36">
            <v>49.579364074910146</v>
          </cell>
        </row>
        <row r="37">
          <cell r="D37">
            <v>0.4458534725424491</v>
          </cell>
          <cell r="E37">
            <v>0.664819942312016</v>
          </cell>
          <cell r="F37">
            <v>51.49081719288596</v>
          </cell>
        </row>
        <row r="38">
          <cell r="D38">
            <v>0.5663008272909315</v>
          </cell>
          <cell r="E38">
            <v>0.6345080754894736</v>
          </cell>
          <cell r="F38">
            <v>53.358416635529</v>
          </cell>
        </row>
        <row r="39">
          <cell r="D39">
            <v>0.706183365821968</v>
          </cell>
          <cell r="E39">
            <v>0.605122589919677</v>
          </cell>
          <cell r="F39">
            <v>55.17927541571719</v>
          </cell>
        </row>
        <row r="40">
          <cell r="D40">
            <v>0.8657986673405698</v>
          </cell>
          <cell r="E40">
            <v>0.5766567789796678</v>
          </cell>
          <cell r="F40">
            <v>56.95099577763042</v>
          </cell>
        </row>
        <row r="41">
          <cell r="D41">
            <v>1.0449901166939983</v>
          </cell>
          <cell r="E41">
            <v>0.5491031099450672</v>
          </cell>
          <cell r="F41">
            <v>58.67164076729963</v>
          </cell>
        </row>
        <row r="42">
          <cell r="D42">
            <v>1.243158266366989</v>
          </cell>
          <cell r="E42">
            <v>0.5224532394828656</v>
          </cell>
          <cell r="F42">
            <v>60.33970360790497</v>
          </cell>
        </row>
        <row r="43">
          <cell r="D43">
            <v>1.4592931338532014</v>
          </cell>
          <cell r="E43">
            <v>0.4966980310824921</v>
          </cell>
          <cell r="F43">
            <v>61.954075713265205</v>
          </cell>
        </row>
        <row r="44">
          <cell r="D44">
            <v>1.6920232040405674</v>
          </cell>
          <cell r="E44">
            <v>0.4718275743974688</v>
          </cell>
          <cell r="F44">
            <v>63.51401405663326</v>
          </cell>
        </row>
        <row r="45">
          <cell r="D45">
            <v>1.939676285791006</v>
          </cell>
          <cell r="E45">
            <v>0.4478312064618615</v>
          </cell>
          <cell r="F45">
            <v>65.01910850049065</v>
          </cell>
        </row>
        <row r="46">
          <cell r="D46">
            <v>2.2003472930749863</v>
          </cell>
          <cell r="E46">
            <v>0.42469753473755323</v>
          </cell>
          <cell r="F46">
            <v>66.46924958870305</v>
          </cell>
        </row>
        <row r="47">
          <cell r="D47">
            <v>2.4719683709312905</v>
          </cell>
          <cell r="E47">
            <v>0.4024144619401649</v>
          </cell>
          <cell r="F47">
            <v>67.86459720659981</v>
          </cell>
        </row>
        <row r="48">
          <cell r="D48">
            <v>2.7523774326261234</v>
          </cell>
          <cell r="E48">
            <v>0.380969212583252</v>
          </cell>
          <cell r="F48">
            <v>69.20555042808864</v>
          </cell>
        </row>
        <row r="49">
          <cell r="D49">
            <v>3.0393819868509873</v>
          </cell>
          <cell r="E49">
            <v>0.3603483611722828</v>
          </cell>
          <cell r="F49">
            <v>70.49271879214689</v>
          </cell>
        </row>
        <row r="50">
          <cell r="D50">
            <v>3.330816000381609</v>
          </cell>
          <cell r="E50">
            <v>0.3405378619718982</v>
          </cell>
          <cell r="F50">
            <v>71.72689518388722</v>
          </cell>
        </row>
        <row r="51">
          <cell r="D51">
            <v>3.624588375425964</v>
          </cell>
          <cell r="E51">
            <v>0.32152308026211457</v>
          </cell>
          <cell r="F51">
            <v>72.90903043755159</v>
          </cell>
        </row>
        <row r="52">
          <cell r="D52">
            <v>3.9187223623682703</v>
          </cell>
          <cell r="E52">
            <v>0.3032888249915181</v>
          </cell>
          <cell r="F52">
            <v>74.0402097297068</v>
          </cell>
        </row>
        <row r="53">
          <cell r="D53">
            <v>4.21138584354673</v>
          </cell>
          <cell r="E53">
            <v>0.28581938272816576</v>
          </cell>
          <cell r="F53">
            <v>75.12163078993801</v>
          </cell>
        </row>
        <row r="54">
          <cell r="D54">
            <v>4.500912898861095</v>
          </cell>
          <cell r="E54">
            <v>0.2690985528019046</v>
          </cell>
          <cell r="F54">
            <v>76.15458392271987</v>
          </cell>
        </row>
        <row r="55">
          <cell r="D55">
            <v>4.785817401901829</v>
          </cell>
          <cell r="E55">
            <v>0.2531096835252125</v>
          </cell>
          <cell r="F55">
            <v>77.14043380711861</v>
          </cell>
        </row>
        <row r="56">
          <cell r="D56">
            <v>5.064799608968932</v>
          </cell>
          <cell r="E56">
            <v>0.23783570937348006</v>
          </cell>
          <cell r="F56">
            <v>78.0806030197641</v>
          </cell>
        </row>
        <row r="57">
          <cell r="D57">
            <v>5.3367468118395305</v>
          </cell>
          <cell r="E57">
            <v>0.2232591889999968</v>
          </cell>
          <cell r="F57">
            <v>78.97655721038082</v>
          </cell>
        </row>
        <row r="58">
          <cell r="D58">
            <v>5.60072914987654</v>
          </cell>
          <cell r="E58">
            <v>0.20936234395575382</v>
          </cell>
          <cell r="F58">
            <v>79.8297918473688</v>
          </cell>
        </row>
        <row r="59">
          <cell r="D59">
            <v>5.855991639269695</v>
          </cell>
          <cell r="E59">
            <v>0.19612709797965963</v>
          </cell>
          <cell r="F59">
            <v>80.64182044282029</v>
          </cell>
        </row>
        <row r="60">
          <cell r="D60">
            <v>6.101943396199871</v>
          </cell>
          <cell r="E60">
            <v>0.18353511672086692</v>
          </cell>
          <cell r="F60">
            <v>81.41416416134616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A19">
      <selection activeCell="F37" sqref="A2:F37"/>
    </sheetView>
  </sheetViews>
  <sheetFormatPr defaultColWidth="11.28125" defaultRowHeight="12.75"/>
  <cols>
    <col min="1" max="1" width="11.28125" style="1" customWidth="1"/>
    <col min="2" max="2" width="23.00390625" style="1" customWidth="1"/>
    <col min="3" max="3" width="3.57421875" style="1" customWidth="1"/>
    <col min="4" max="4" width="11.28125" style="1" customWidth="1"/>
    <col min="5" max="5" width="26.7109375" style="1" customWidth="1"/>
    <col min="6" max="6" width="22.57421875" style="1" customWidth="1"/>
    <col min="7" max="7" width="11.57421875" style="1" customWidth="1"/>
    <col min="8" max="8" width="13.57421875" style="1" customWidth="1"/>
    <col min="9" max="16384" width="11.28125" style="1" customWidth="1"/>
  </cols>
  <sheetData>
    <row r="2" spans="1:6" ht="27.75" customHeight="1">
      <c r="A2" s="86" t="s">
        <v>35</v>
      </c>
      <c r="B2" s="86"/>
      <c r="C2" s="87"/>
      <c r="D2" s="86"/>
      <c r="E2" s="86"/>
      <c r="F2" s="86"/>
    </row>
    <row r="3" spans="1:12" ht="12.75">
      <c r="A3" s="55" t="s">
        <v>4</v>
      </c>
      <c r="B3" s="75"/>
      <c r="C3" s="74"/>
      <c r="D3" s="81"/>
      <c r="E3" s="64"/>
      <c r="F3" s="67" t="s">
        <v>13</v>
      </c>
      <c r="G3"/>
      <c r="H3"/>
      <c r="I3"/>
      <c r="J3"/>
      <c r="K3"/>
      <c r="L3"/>
    </row>
    <row r="4" spans="1:12" ht="12.75">
      <c r="A4" s="74" t="s">
        <v>1</v>
      </c>
      <c r="B4" s="76"/>
      <c r="C4" s="73"/>
      <c r="D4" s="81"/>
      <c r="E4" s="71" t="s">
        <v>11</v>
      </c>
      <c r="F4" s="67" t="s">
        <v>14</v>
      </c>
      <c r="G4"/>
      <c r="H4"/>
      <c r="I4"/>
      <c r="J4"/>
      <c r="K4"/>
      <c r="L4"/>
    </row>
    <row r="5" spans="1:12" ht="12.75">
      <c r="A5" s="67" t="s">
        <v>0</v>
      </c>
      <c r="B5" s="71" t="s">
        <v>2</v>
      </c>
      <c r="C5" s="73"/>
      <c r="D5" s="82"/>
      <c r="E5" s="66" t="s">
        <v>3</v>
      </c>
      <c r="F5" s="68" t="s">
        <v>15</v>
      </c>
      <c r="G5"/>
      <c r="H5"/>
      <c r="I5"/>
      <c r="J5"/>
      <c r="K5"/>
      <c r="L5"/>
    </row>
    <row r="6" spans="1:12" ht="12.75">
      <c r="A6" s="69"/>
      <c r="B6" s="77"/>
      <c r="C6" s="73"/>
      <c r="D6" s="83" t="s">
        <v>0</v>
      </c>
      <c r="E6" s="72" t="s">
        <v>12</v>
      </c>
      <c r="F6" s="69" t="s">
        <v>16</v>
      </c>
      <c r="G6"/>
      <c r="H6"/>
      <c r="I6"/>
      <c r="J6"/>
      <c r="K6"/>
      <c r="L6"/>
    </row>
    <row r="7" spans="1:12" ht="12.75">
      <c r="A7" s="65">
        <v>1982</v>
      </c>
      <c r="B7" s="78">
        <v>0.0913</v>
      </c>
      <c r="C7" s="73"/>
      <c r="D7" s="84">
        <v>1982</v>
      </c>
      <c r="E7" s="65"/>
      <c r="F7" s="70"/>
      <c r="G7"/>
      <c r="H7"/>
      <c r="I7"/>
      <c r="J7"/>
      <c r="K7"/>
      <c r="L7"/>
    </row>
    <row r="8" spans="1:12" ht="12.75">
      <c r="A8" s="58">
        <v>1983</v>
      </c>
      <c r="B8" s="79">
        <v>0.1</v>
      </c>
      <c r="C8" s="73"/>
      <c r="D8" s="85">
        <v>1983</v>
      </c>
      <c r="E8" s="58"/>
      <c r="F8" s="56"/>
      <c r="G8"/>
      <c r="H8"/>
      <c r="I8"/>
      <c r="J8"/>
      <c r="K8"/>
      <c r="L8"/>
    </row>
    <row r="9" spans="1:12" ht="12.75">
      <c r="A9" s="58">
        <v>1984</v>
      </c>
      <c r="B9" s="79">
        <v>0.1096</v>
      </c>
      <c r="C9" s="73"/>
      <c r="D9" s="85">
        <v>1984</v>
      </c>
      <c r="E9" s="58"/>
      <c r="F9" s="56"/>
      <c r="G9"/>
      <c r="H9"/>
      <c r="I9"/>
      <c r="J9"/>
      <c r="K9"/>
      <c r="L9"/>
    </row>
    <row r="10" spans="1:12" ht="12.75">
      <c r="A10" s="58">
        <v>1985</v>
      </c>
      <c r="B10" s="79">
        <v>0.1267</v>
      </c>
      <c r="C10" s="73"/>
      <c r="D10" s="85">
        <v>1985</v>
      </c>
      <c r="E10" s="58"/>
      <c r="F10" s="56"/>
      <c r="G10"/>
      <c r="H10"/>
      <c r="I10"/>
      <c r="J10"/>
      <c r="K10"/>
      <c r="L10"/>
    </row>
    <row r="11" spans="1:12" ht="12.75">
      <c r="A11" s="58">
        <v>1986</v>
      </c>
      <c r="B11" s="79">
        <v>0.1503</v>
      </c>
      <c r="C11" s="73"/>
      <c r="D11" s="85">
        <v>1986</v>
      </c>
      <c r="E11" s="58"/>
      <c r="F11" s="56"/>
      <c r="G11"/>
      <c r="H11"/>
      <c r="I11"/>
      <c r="J11"/>
      <c r="K11"/>
      <c r="L11"/>
    </row>
    <row r="12" spans="1:12" ht="12.75">
      <c r="A12" s="58">
        <v>1987</v>
      </c>
      <c r="B12" s="79">
        <v>0.1757</v>
      </c>
      <c r="C12" s="73"/>
      <c r="D12" s="85">
        <v>1987</v>
      </c>
      <c r="E12" s="58"/>
      <c r="F12" s="56"/>
      <c r="G12"/>
      <c r="H12"/>
      <c r="I12"/>
      <c r="J12"/>
      <c r="K12"/>
      <c r="L12"/>
    </row>
    <row r="13" spans="1:12" ht="12.75">
      <c r="A13" s="58">
        <v>1988</v>
      </c>
      <c r="B13" s="79">
        <v>0.2</v>
      </c>
      <c r="C13" s="73"/>
      <c r="D13" s="85">
        <v>1988</v>
      </c>
      <c r="E13" s="58"/>
      <c r="F13" s="56"/>
      <c r="G13"/>
      <c r="H13"/>
      <c r="I13"/>
      <c r="J13"/>
      <c r="K13"/>
      <c r="L13"/>
    </row>
    <row r="14" spans="1:12" ht="12.75">
      <c r="A14" s="58">
        <v>1989</v>
      </c>
      <c r="B14" s="79">
        <v>0.21</v>
      </c>
      <c r="C14" s="73"/>
      <c r="D14" s="85">
        <v>1989</v>
      </c>
      <c r="E14" s="58"/>
      <c r="F14" s="56"/>
      <c r="G14"/>
      <c r="H14"/>
      <c r="I14"/>
      <c r="J14"/>
      <c r="K14"/>
      <c r="L14"/>
    </row>
    <row r="15" spans="1:14" ht="12.75">
      <c r="A15" s="58">
        <v>1990</v>
      </c>
      <c r="B15" s="79">
        <v>0.233</v>
      </c>
      <c r="C15" s="73"/>
      <c r="D15" s="85">
        <v>1990</v>
      </c>
      <c r="E15" s="58"/>
      <c r="F15" s="56"/>
      <c r="G15"/>
      <c r="H15"/>
      <c r="I15"/>
      <c r="J15"/>
      <c r="K15"/>
      <c r="L15"/>
      <c r="M15" s="2"/>
      <c r="N15" s="2"/>
    </row>
    <row r="16" spans="1:12" ht="12.75">
      <c r="A16" s="58">
        <v>1991</v>
      </c>
      <c r="B16" s="79">
        <v>0.255</v>
      </c>
      <c r="C16" s="73"/>
      <c r="D16" s="85">
        <v>1991</v>
      </c>
      <c r="E16" s="58"/>
      <c r="F16" s="56"/>
      <c r="G16"/>
      <c r="H16"/>
      <c r="I16"/>
      <c r="J16"/>
      <c r="K16"/>
      <c r="L16"/>
    </row>
    <row r="17" spans="1:12" ht="12.75">
      <c r="A17" s="58">
        <v>1992</v>
      </c>
      <c r="B17" s="79">
        <v>0.255</v>
      </c>
      <c r="C17" s="73"/>
      <c r="D17" s="85">
        <v>1992</v>
      </c>
      <c r="E17" s="58"/>
      <c r="F17" s="56"/>
      <c r="G17"/>
      <c r="H17"/>
      <c r="I17"/>
      <c r="J17"/>
      <c r="K17"/>
      <c r="L17"/>
    </row>
    <row r="18" spans="1:12" ht="12.75">
      <c r="A18" s="58">
        <v>1993</v>
      </c>
      <c r="B18" s="79">
        <v>0.24100000000000002</v>
      </c>
      <c r="C18" s="73"/>
      <c r="D18" s="85">
        <v>1993</v>
      </c>
      <c r="E18" s="58"/>
      <c r="F18" s="56"/>
      <c r="G18"/>
      <c r="H18"/>
      <c r="I18"/>
      <c r="J18"/>
      <c r="K18"/>
      <c r="L18"/>
    </row>
    <row r="19" spans="1:12" ht="12.75">
      <c r="A19" s="58">
        <v>1994</v>
      </c>
      <c r="B19" s="79">
        <v>0.223</v>
      </c>
      <c r="C19" s="73"/>
      <c r="D19" s="85">
        <v>1994</v>
      </c>
      <c r="E19" s="58"/>
      <c r="F19" s="56"/>
      <c r="G19"/>
      <c r="H19"/>
      <c r="I19"/>
      <c r="J19"/>
      <c r="K19"/>
      <c r="L19"/>
    </row>
    <row r="20" spans="1:12" ht="12.75">
      <c r="A20" s="58">
        <v>1995</v>
      </c>
      <c r="B20" s="79">
        <v>0.24600000000000002</v>
      </c>
      <c r="C20" s="73"/>
      <c r="D20" s="85">
        <v>1995</v>
      </c>
      <c r="E20" s="58"/>
      <c r="F20" s="56"/>
      <c r="G20"/>
      <c r="H20"/>
      <c r="I20"/>
      <c r="J20"/>
      <c r="K20"/>
      <c r="L20"/>
    </row>
    <row r="21" spans="1:12" ht="12.75">
      <c r="A21" s="58">
        <v>1996</v>
      </c>
      <c r="B21" s="79">
        <v>0.252</v>
      </c>
      <c r="C21" s="73"/>
      <c r="D21" s="85">
        <v>1996</v>
      </c>
      <c r="E21" s="58"/>
      <c r="F21" s="56"/>
      <c r="G21"/>
      <c r="H21"/>
      <c r="I21"/>
      <c r="J21"/>
      <c r="K21"/>
      <c r="L21"/>
    </row>
    <row r="22" spans="1:12" ht="12.75">
      <c r="A22" s="58">
        <v>1997</v>
      </c>
      <c r="B22" s="79">
        <v>0.23600000000000002</v>
      </c>
      <c r="C22" s="73"/>
      <c r="D22" s="85">
        <v>1997</v>
      </c>
      <c r="E22" s="58"/>
      <c r="F22" s="56"/>
      <c r="G22"/>
      <c r="H22"/>
      <c r="I22"/>
      <c r="J22"/>
      <c r="K22"/>
      <c r="L22"/>
    </row>
    <row r="23" spans="1:12" ht="12.75">
      <c r="A23" s="58">
        <v>1998</v>
      </c>
      <c r="B23" s="79">
        <f>AVERAGE(B24,B22)</f>
        <v>0.2475</v>
      </c>
      <c r="C23" s="73"/>
      <c r="D23" s="85">
        <v>1998</v>
      </c>
      <c r="E23" s="58"/>
      <c r="F23" s="56"/>
      <c r="G23"/>
      <c r="H23"/>
      <c r="I23"/>
      <c r="J23"/>
      <c r="K23"/>
      <c r="L23"/>
    </row>
    <row r="24" spans="1:12" ht="12.75">
      <c r="A24" s="58">
        <v>1999</v>
      </c>
      <c r="B24" s="79">
        <v>0.259</v>
      </c>
      <c r="C24" s="73"/>
      <c r="D24" s="85">
        <v>1999</v>
      </c>
      <c r="E24" s="57"/>
      <c r="F24" s="57"/>
      <c r="G24"/>
      <c r="H24"/>
      <c r="I24"/>
      <c r="J24"/>
      <c r="K24"/>
      <c r="L24"/>
    </row>
    <row r="25" spans="1:12" ht="12.75">
      <c r="A25" s="58">
        <v>2000</v>
      </c>
      <c r="B25" s="79">
        <v>0.245</v>
      </c>
      <c r="C25" s="73"/>
      <c r="D25" s="85">
        <v>2000</v>
      </c>
      <c r="E25" s="57"/>
      <c r="F25" s="57"/>
      <c r="G25"/>
      <c r="H25"/>
      <c r="I25"/>
      <c r="J25"/>
      <c r="K25"/>
      <c r="L25"/>
    </row>
    <row r="26" spans="1:12" ht="12.75">
      <c r="A26" s="58">
        <v>2001</v>
      </c>
      <c r="B26" s="79">
        <v>0.253</v>
      </c>
      <c r="C26" s="73"/>
      <c r="D26" s="85">
        <v>2001</v>
      </c>
      <c r="E26" s="59">
        <v>0.23089564502875923</v>
      </c>
      <c r="F26" s="56"/>
      <c r="G26"/>
      <c r="H26"/>
      <c r="I26"/>
      <c r="J26"/>
      <c r="K26"/>
      <c r="L26"/>
    </row>
    <row r="27" spans="1:12" ht="12.75">
      <c r="A27" s="58">
        <v>2002</v>
      </c>
      <c r="B27" s="79">
        <v>0.259</v>
      </c>
      <c r="C27" s="73"/>
      <c r="D27" s="85">
        <v>2002</v>
      </c>
      <c r="E27" s="59">
        <v>0.2179700499168053</v>
      </c>
      <c r="F27" s="56"/>
      <c r="G27"/>
      <c r="H27"/>
      <c r="I27"/>
      <c r="J27"/>
      <c r="K27"/>
      <c r="L27"/>
    </row>
    <row r="28" spans="1:12" ht="12.75">
      <c r="A28" s="58">
        <v>2003</v>
      </c>
      <c r="B28" s="79">
        <v>0.271</v>
      </c>
      <c r="C28" s="73"/>
      <c r="D28" s="85">
        <v>2003</v>
      </c>
      <c r="E28" s="59">
        <v>0.2575847709696609</v>
      </c>
      <c r="F28" s="56"/>
      <c r="G28"/>
      <c r="H28"/>
      <c r="I28"/>
      <c r="J28"/>
      <c r="K28"/>
      <c r="L28"/>
    </row>
    <row r="29" spans="1:12" ht="12.75">
      <c r="A29" s="58">
        <v>2004</v>
      </c>
      <c r="B29" s="79">
        <v>0.259</v>
      </c>
      <c r="C29" s="73"/>
      <c r="D29" s="85">
        <v>2004</v>
      </c>
      <c r="E29" s="59">
        <v>0.26556991774383076</v>
      </c>
      <c r="F29" s="56"/>
      <c r="G29"/>
      <c r="H29"/>
      <c r="I29"/>
      <c r="J29"/>
      <c r="K29"/>
      <c r="L29"/>
    </row>
    <row r="30" spans="1:12" ht="12.75">
      <c r="A30" s="58">
        <v>2005</v>
      </c>
      <c r="B30" s="79">
        <v>0.231</v>
      </c>
      <c r="C30" s="73"/>
      <c r="D30" s="85">
        <v>2005</v>
      </c>
      <c r="E30" s="60">
        <v>0.253</v>
      </c>
      <c r="F30" s="56"/>
      <c r="G30"/>
      <c r="H30"/>
      <c r="I30"/>
      <c r="J30"/>
      <c r="K30"/>
      <c r="L30"/>
    </row>
    <row r="31" spans="1:12" ht="12.75">
      <c r="A31" s="58">
        <v>2006</v>
      </c>
      <c r="B31" s="79">
        <v>0.252</v>
      </c>
      <c r="C31" s="73"/>
      <c r="D31" s="85">
        <v>2006</v>
      </c>
      <c r="E31" s="61">
        <f>AVERAGE(E32,E30)</f>
        <v>0.27149999999999996</v>
      </c>
      <c r="F31" s="56"/>
      <c r="G31"/>
      <c r="H31"/>
      <c r="I31"/>
      <c r="J31"/>
      <c r="K31"/>
      <c r="L31"/>
    </row>
    <row r="32" spans="1:12" ht="12.75">
      <c r="A32" s="58">
        <v>2007</v>
      </c>
      <c r="B32" s="79">
        <v>0.259</v>
      </c>
      <c r="C32" s="73"/>
      <c r="D32" s="85">
        <v>2007</v>
      </c>
      <c r="E32" s="60">
        <v>0.29</v>
      </c>
      <c r="F32" s="56"/>
      <c r="G32"/>
      <c r="H32"/>
      <c r="I32"/>
      <c r="J32"/>
      <c r="K32"/>
      <c r="L32"/>
    </row>
    <row r="33" spans="1:12" ht="12.75">
      <c r="A33" s="58">
        <v>2008</v>
      </c>
      <c r="B33" s="79">
        <v>0.235</v>
      </c>
      <c r="C33" s="73"/>
      <c r="D33" s="85">
        <v>2008</v>
      </c>
      <c r="E33" s="60">
        <v>0.29</v>
      </c>
      <c r="F33" s="56"/>
      <c r="G33"/>
      <c r="H33"/>
      <c r="I33"/>
      <c r="J33"/>
      <c r="K33"/>
      <c r="L33"/>
    </row>
    <row r="34" spans="1:12" ht="12.75">
      <c r="A34" s="58">
        <v>2009</v>
      </c>
      <c r="B34" s="80">
        <v>0.265</v>
      </c>
      <c r="C34" s="73"/>
      <c r="D34" s="85">
        <v>2009</v>
      </c>
      <c r="E34" s="60">
        <v>0.27</v>
      </c>
      <c r="F34" s="62">
        <v>0.37</v>
      </c>
      <c r="G34"/>
      <c r="H34"/>
      <c r="I34"/>
      <c r="J34"/>
      <c r="K34"/>
      <c r="L34"/>
    </row>
    <row r="35" spans="1:12" ht="12.75">
      <c r="A35" s="58">
        <v>2010</v>
      </c>
      <c r="B35" s="63"/>
      <c r="C35" s="73"/>
      <c r="D35" s="85">
        <v>2010</v>
      </c>
      <c r="E35" s="60">
        <v>0.29333333333333333</v>
      </c>
      <c r="F35" s="56"/>
      <c r="G35"/>
      <c r="H35"/>
      <c r="I35"/>
      <c r="J35"/>
      <c r="K35"/>
      <c r="L35"/>
    </row>
    <row r="36" spans="1:12" ht="12.75">
      <c r="A36" s="58">
        <v>2011</v>
      </c>
      <c r="B36" s="63"/>
      <c r="C36" s="73"/>
      <c r="D36" s="85">
        <v>2011</v>
      </c>
      <c r="E36" s="60"/>
      <c r="F36" s="56"/>
      <c r="G36"/>
      <c r="H36"/>
      <c r="I36"/>
      <c r="J36"/>
      <c r="K36"/>
      <c r="L36"/>
    </row>
    <row r="37" spans="1:12" ht="12.75">
      <c r="A37" s="58">
        <v>2012</v>
      </c>
      <c r="B37" s="63"/>
      <c r="C37" s="70"/>
      <c r="D37" s="85">
        <v>2012</v>
      </c>
      <c r="E37" s="60"/>
      <c r="F37" s="56"/>
      <c r="G37"/>
      <c r="H37"/>
      <c r="I37"/>
      <c r="J37"/>
      <c r="K37"/>
      <c r="L37"/>
    </row>
    <row r="38" spans="7:12" ht="12.75">
      <c r="G38"/>
      <c r="H38"/>
      <c r="I38"/>
      <c r="J38"/>
      <c r="K38"/>
      <c r="L38"/>
    </row>
    <row r="39" spans="7:12" ht="12.75">
      <c r="G39"/>
      <c r="H39"/>
      <c r="I39"/>
      <c r="J39"/>
      <c r="K39"/>
      <c r="L39"/>
    </row>
    <row r="40" spans="7:12" ht="12.75">
      <c r="G40"/>
      <c r="H40"/>
      <c r="I40"/>
      <c r="J40"/>
      <c r="K40"/>
      <c r="L40"/>
    </row>
    <row r="41" spans="7:12" ht="12.75">
      <c r="G41"/>
      <c r="H41"/>
      <c r="I41"/>
      <c r="J41"/>
      <c r="K41"/>
      <c r="L41"/>
    </row>
    <row r="42" spans="7:12" ht="12.75">
      <c r="G42"/>
      <c r="H42"/>
      <c r="I42"/>
      <c r="J42"/>
      <c r="K42"/>
      <c r="L42"/>
    </row>
    <row r="43" spans="7:12" ht="12.75">
      <c r="G43"/>
      <c r="H43"/>
      <c r="I43"/>
      <c r="J43"/>
      <c r="K43"/>
      <c r="L43"/>
    </row>
    <row r="44" spans="7:12" ht="12.75">
      <c r="G44"/>
      <c r="H44"/>
      <c r="I44"/>
      <c r="J44"/>
      <c r="K44"/>
      <c r="L44"/>
    </row>
    <row r="45" spans="7:12" ht="12.75">
      <c r="G45"/>
      <c r="H45"/>
      <c r="I45"/>
      <c r="J45"/>
      <c r="K45"/>
      <c r="L45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zoomScalePageLayoutView="0" workbookViewId="0" topLeftCell="A1">
      <selection activeCell="F14" sqref="B3:F14"/>
    </sheetView>
  </sheetViews>
  <sheetFormatPr defaultColWidth="9.140625" defaultRowHeight="12.75"/>
  <cols>
    <col min="1" max="1" width="2.140625" style="0" customWidth="1"/>
    <col min="2" max="2" width="8.8515625" style="0" customWidth="1"/>
    <col min="3" max="3" width="10.8515625" style="0" customWidth="1"/>
    <col min="4" max="4" width="13.00390625" style="0" customWidth="1"/>
    <col min="5" max="5" width="12.421875" style="0" customWidth="1"/>
    <col min="6" max="6" width="11.8515625" style="0" customWidth="1"/>
  </cols>
  <sheetData>
    <row r="3" spans="2:6" ht="15.75">
      <c r="B3" s="91" t="s">
        <v>7</v>
      </c>
      <c r="C3" s="92"/>
      <c r="D3" s="92"/>
      <c r="E3" s="92"/>
      <c r="F3" s="92"/>
    </row>
    <row r="4" spans="2:6" ht="15.75">
      <c r="B4" s="91" t="s">
        <v>17</v>
      </c>
      <c r="C4" s="92"/>
      <c r="D4" s="92"/>
      <c r="E4" s="92"/>
      <c r="F4" s="92"/>
    </row>
    <row r="5" ht="13.5" thickBot="1"/>
    <row r="6" spans="2:6" ht="15.75">
      <c r="B6" s="88" t="s">
        <v>8</v>
      </c>
      <c r="C6" s="89"/>
      <c r="D6" s="89"/>
      <c r="E6" s="89"/>
      <c r="F6" s="90"/>
    </row>
    <row r="7" spans="2:6" ht="15.75" thickBot="1">
      <c r="B7" s="93" t="s">
        <v>9</v>
      </c>
      <c r="C7" s="94"/>
      <c r="D7" s="94"/>
      <c r="E7" s="94"/>
      <c r="F7" s="95"/>
    </row>
    <row r="8" spans="2:6" ht="30.75" thickBot="1">
      <c r="B8" s="12"/>
      <c r="C8" s="13" t="s">
        <v>5</v>
      </c>
      <c r="D8" s="13" t="s">
        <v>34</v>
      </c>
      <c r="E8" s="13" t="s">
        <v>6</v>
      </c>
      <c r="F8" s="14" t="s">
        <v>10</v>
      </c>
    </row>
    <row r="9" spans="2:6" ht="15.75">
      <c r="B9" s="3">
        <v>2006</v>
      </c>
      <c r="C9" s="7">
        <v>0.2979</v>
      </c>
      <c r="D9" s="7">
        <v>0.0114</v>
      </c>
      <c r="E9" s="7">
        <v>0.0336</v>
      </c>
      <c r="F9" s="7">
        <v>0.6571</v>
      </c>
    </row>
    <row r="10" spans="2:6" ht="15.75">
      <c r="B10" s="4">
        <v>2007</v>
      </c>
      <c r="C10" s="8">
        <v>0.1943</v>
      </c>
      <c r="D10" s="8">
        <v>0.0258</v>
      </c>
      <c r="E10" s="8">
        <v>0.0344</v>
      </c>
      <c r="F10" s="7">
        <v>0.7455</v>
      </c>
    </row>
    <row r="11" spans="2:6" ht="15.75">
      <c r="B11" s="5">
        <v>2008</v>
      </c>
      <c r="C11" s="9">
        <v>0.1344</v>
      </c>
      <c r="D11" s="9">
        <v>0.0239</v>
      </c>
      <c r="E11" s="9">
        <v>0.0271</v>
      </c>
      <c r="F11" s="8">
        <v>0.8146</v>
      </c>
    </row>
    <row r="12" spans="2:6" ht="15.75">
      <c r="B12" s="5">
        <v>2009</v>
      </c>
      <c r="C12" s="9">
        <v>0.09</v>
      </c>
      <c r="D12" s="9">
        <v>0.03</v>
      </c>
      <c r="E12" s="9">
        <v>0.04</v>
      </c>
      <c r="F12" s="10">
        <v>0.84</v>
      </c>
    </row>
    <row r="13" spans="2:6" ht="15.75">
      <c r="B13" s="5">
        <v>2010</v>
      </c>
      <c r="C13" s="9">
        <v>0.09308510638297872</v>
      </c>
      <c r="D13" s="9">
        <v>0.03523936170212766</v>
      </c>
      <c r="E13" s="9">
        <v>0.03590425531914893</v>
      </c>
      <c r="F13" s="10">
        <v>0.8357712765957447</v>
      </c>
    </row>
    <row r="14" spans="2:6" ht="16.5" thickBot="1">
      <c r="B14" s="6">
        <v>2011</v>
      </c>
      <c r="C14" s="11">
        <v>0.0605</v>
      </c>
      <c r="D14" s="11">
        <v>0.0442</v>
      </c>
      <c r="E14" s="11">
        <v>0.0338</v>
      </c>
      <c r="F14" s="11">
        <v>0.8706999999999999</v>
      </c>
    </row>
  </sheetData>
  <sheetProtection/>
  <mergeCells count="4">
    <mergeCell ref="B6:F6"/>
    <mergeCell ref="B4:F4"/>
    <mergeCell ref="B3:F3"/>
    <mergeCell ref="B7:F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8"/>
  <sheetViews>
    <sheetView tabSelected="1" zoomScalePageLayoutView="0" workbookViewId="0" topLeftCell="A1">
      <selection activeCell="X18" sqref="B3:X18"/>
    </sheetView>
  </sheetViews>
  <sheetFormatPr defaultColWidth="9.140625" defaultRowHeight="12.75"/>
  <cols>
    <col min="1" max="1" width="1.7109375" style="0" customWidth="1"/>
    <col min="3" max="24" width="7.140625" style="0" customWidth="1"/>
  </cols>
  <sheetData>
    <row r="2" ht="13.5" thickBot="1"/>
    <row r="3" spans="2:24" ht="16.5" thickTop="1">
      <c r="B3" s="15"/>
      <c r="C3" s="16"/>
      <c r="D3" s="16"/>
      <c r="E3" s="16"/>
      <c r="F3" s="96" t="s">
        <v>18</v>
      </c>
      <c r="G3" s="97"/>
      <c r="H3" s="97"/>
      <c r="I3" s="97"/>
      <c r="J3" s="97"/>
      <c r="K3" s="97"/>
      <c r="L3" s="97"/>
      <c r="M3" s="17"/>
      <c r="N3" s="17"/>
      <c r="O3" s="17"/>
      <c r="P3" s="18"/>
      <c r="Q3" s="18"/>
      <c r="R3" s="19"/>
      <c r="S3" s="19"/>
      <c r="T3" s="19"/>
      <c r="U3" s="19"/>
      <c r="V3" s="19"/>
      <c r="W3" s="19"/>
      <c r="X3" s="20"/>
    </row>
    <row r="4" spans="2:24" ht="15.75">
      <c r="B4" s="21"/>
      <c r="C4" s="22"/>
      <c r="D4" s="22"/>
      <c r="E4" s="22"/>
      <c r="F4" s="98" t="s">
        <v>19</v>
      </c>
      <c r="G4" s="99"/>
      <c r="H4" s="99"/>
      <c r="I4" s="99"/>
      <c r="J4" s="99"/>
      <c r="K4" s="99"/>
      <c r="L4" s="99"/>
      <c r="M4" s="23"/>
      <c r="N4" s="23"/>
      <c r="O4" s="23"/>
      <c r="P4" s="24"/>
      <c r="Q4" s="24"/>
      <c r="R4" s="25"/>
      <c r="S4" s="25"/>
      <c r="T4" s="25"/>
      <c r="U4" s="25"/>
      <c r="V4" s="25"/>
      <c r="W4" s="25"/>
      <c r="X4" s="26"/>
    </row>
    <row r="5" spans="2:24" ht="15" customHeight="1" thickBot="1">
      <c r="B5" s="27" t="s">
        <v>20</v>
      </c>
      <c r="C5" s="51">
        <v>1990</v>
      </c>
      <c r="D5" s="51">
        <v>1991</v>
      </c>
      <c r="E5" s="51">
        <v>1992</v>
      </c>
      <c r="F5" s="51">
        <v>1993</v>
      </c>
      <c r="G5" s="51">
        <v>1994</v>
      </c>
      <c r="H5" s="51">
        <v>1995</v>
      </c>
      <c r="I5" s="51">
        <v>1996</v>
      </c>
      <c r="J5" s="51">
        <v>1997</v>
      </c>
      <c r="K5" s="51">
        <v>1998</v>
      </c>
      <c r="L5" s="51">
        <v>1999</v>
      </c>
      <c r="M5" s="51">
        <v>2000</v>
      </c>
      <c r="N5" s="51">
        <v>2001</v>
      </c>
      <c r="O5" s="51">
        <v>2002</v>
      </c>
      <c r="P5" s="51">
        <v>2003</v>
      </c>
      <c r="Q5" s="52">
        <v>2004</v>
      </c>
      <c r="R5" s="52">
        <v>2005</v>
      </c>
      <c r="S5" s="52">
        <v>2006</v>
      </c>
      <c r="T5" s="52">
        <v>2007</v>
      </c>
      <c r="U5" s="52">
        <v>2008</v>
      </c>
      <c r="V5" s="53">
        <v>2009</v>
      </c>
      <c r="W5" s="53">
        <v>2010</v>
      </c>
      <c r="X5" s="54">
        <v>2011</v>
      </c>
    </row>
    <row r="6" spans="2:24" ht="13.5" thickTop="1">
      <c r="B6" s="28" t="s">
        <v>21</v>
      </c>
      <c r="C6" s="29">
        <v>29.6</v>
      </c>
      <c r="D6" s="30">
        <v>46</v>
      </c>
      <c r="E6" s="29">
        <v>36.5</v>
      </c>
      <c r="F6" s="29">
        <v>36.5</v>
      </c>
      <c r="G6" s="29">
        <v>36.5</v>
      </c>
      <c r="H6" s="29">
        <v>33.4</v>
      </c>
      <c r="I6" s="29">
        <v>35.7</v>
      </c>
      <c r="J6" s="29">
        <v>44.8</v>
      </c>
      <c r="K6" s="29">
        <v>40.4</v>
      </c>
      <c r="L6" s="29">
        <v>33.9</v>
      </c>
      <c r="M6" s="30">
        <v>49</v>
      </c>
      <c r="N6" s="29">
        <v>59.2</v>
      </c>
      <c r="O6" s="29">
        <v>45.7</v>
      </c>
      <c r="P6" s="29">
        <v>62.8</v>
      </c>
      <c r="Q6" s="31">
        <v>62.6</v>
      </c>
      <c r="R6" s="32">
        <v>74.6</v>
      </c>
      <c r="S6" s="29">
        <v>88.8</v>
      </c>
      <c r="T6" s="30">
        <v>78</v>
      </c>
      <c r="U6" s="32">
        <v>99.3</v>
      </c>
      <c r="V6" s="33">
        <v>77.3</v>
      </c>
      <c r="W6" s="33">
        <v>86.3</v>
      </c>
      <c r="X6" s="34">
        <v>95.4</v>
      </c>
    </row>
    <row r="7" spans="2:24" ht="12.75">
      <c r="B7" s="28" t="s">
        <v>22</v>
      </c>
      <c r="C7" s="29">
        <v>31.5</v>
      </c>
      <c r="D7" s="30">
        <v>43</v>
      </c>
      <c r="E7" s="29">
        <v>36.5</v>
      </c>
      <c r="F7" s="29">
        <v>36.5</v>
      </c>
      <c r="G7" s="29">
        <v>36.5</v>
      </c>
      <c r="H7" s="29">
        <v>33.4</v>
      </c>
      <c r="I7" s="29">
        <v>36.4</v>
      </c>
      <c r="J7" s="29">
        <v>44.8</v>
      </c>
      <c r="K7" s="29">
        <v>39.3</v>
      </c>
      <c r="L7" s="29">
        <v>33.9</v>
      </c>
      <c r="M7" s="29">
        <v>60.5</v>
      </c>
      <c r="N7" s="29">
        <v>57.8</v>
      </c>
      <c r="O7" s="29">
        <v>47.1</v>
      </c>
      <c r="P7" s="30">
        <v>71</v>
      </c>
      <c r="Q7" s="35">
        <v>63.7</v>
      </c>
      <c r="R7" s="32">
        <v>75.8</v>
      </c>
      <c r="S7" s="29">
        <v>88.4</v>
      </c>
      <c r="T7" s="30">
        <v>79.1</v>
      </c>
      <c r="U7" s="32">
        <v>98.3</v>
      </c>
      <c r="V7" s="33">
        <v>71.8</v>
      </c>
      <c r="W7" s="33">
        <v>83.2</v>
      </c>
      <c r="X7" s="34">
        <v>99.2</v>
      </c>
    </row>
    <row r="8" spans="2:24" ht="12.75">
      <c r="B8" s="28" t="s">
        <v>23</v>
      </c>
      <c r="C8" s="29">
        <v>32.1</v>
      </c>
      <c r="D8" s="29">
        <v>39.9</v>
      </c>
      <c r="E8" s="29">
        <v>36.5</v>
      </c>
      <c r="F8" s="29">
        <v>36.5</v>
      </c>
      <c r="G8" s="29">
        <v>33.3</v>
      </c>
      <c r="H8" s="29">
        <v>34.4</v>
      </c>
      <c r="I8" s="29">
        <v>36.7</v>
      </c>
      <c r="J8" s="29">
        <v>42.6</v>
      </c>
      <c r="K8" s="29">
        <v>36.9</v>
      </c>
      <c r="L8" s="30">
        <v>32</v>
      </c>
      <c r="M8" s="30">
        <v>57</v>
      </c>
      <c r="N8" s="29">
        <v>56.4</v>
      </c>
      <c r="O8" s="29">
        <v>49.4</v>
      </c>
      <c r="P8" s="29">
        <v>79.2</v>
      </c>
      <c r="Q8" s="31">
        <v>62.6</v>
      </c>
      <c r="R8" s="37">
        <v>80.4</v>
      </c>
      <c r="S8" s="36">
        <v>85.4</v>
      </c>
      <c r="T8" s="36">
        <v>81.5</v>
      </c>
      <c r="U8" s="37">
        <v>100.7</v>
      </c>
      <c r="V8" s="38">
        <v>68</v>
      </c>
      <c r="W8" s="38">
        <v>83.2</v>
      </c>
      <c r="X8" s="39">
        <v>107.7</v>
      </c>
    </row>
    <row r="9" spans="2:24" ht="12.75">
      <c r="B9" s="28" t="s">
        <v>24</v>
      </c>
      <c r="C9" s="29">
        <v>32.1</v>
      </c>
      <c r="D9" s="29">
        <v>34.9</v>
      </c>
      <c r="E9" s="29">
        <v>36.5</v>
      </c>
      <c r="F9" s="29">
        <v>36.5</v>
      </c>
      <c r="G9" s="29">
        <v>33.3</v>
      </c>
      <c r="H9" s="29">
        <v>34.4</v>
      </c>
      <c r="I9" s="29">
        <v>36.7</v>
      </c>
      <c r="J9" s="30">
        <v>45</v>
      </c>
      <c r="K9" s="29">
        <v>36.8</v>
      </c>
      <c r="L9" s="29">
        <v>37.3</v>
      </c>
      <c r="M9" s="29">
        <v>50.9</v>
      </c>
      <c r="N9" s="29">
        <v>56.3</v>
      </c>
      <c r="O9" s="29">
        <v>53.2</v>
      </c>
      <c r="P9" s="29">
        <v>70.4</v>
      </c>
      <c r="Q9" s="31">
        <v>63.6</v>
      </c>
      <c r="R9" s="40">
        <v>81.9</v>
      </c>
      <c r="S9" s="30">
        <v>90</v>
      </c>
      <c r="T9" s="29">
        <v>83.6</v>
      </c>
      <c r="U9" s="40">
        <v>110.9</v>
      </c>
      <c r="V9" s="41">
        <v>74.6</v>
      </c>
      <c r="W9" s="41">
        <v>84.6</v>
      </c>
      <c r="X9" s="42">
        <v>111.7</v>
      </c>
    </row>
    <row r="10" spans="2:24" ht="12.75">
      <c r="B10" s="28" t="s">
        <v>25</v>
      </c>
      <c r="C10" s="29">
        <v>32.1</v>
      </c>
      <c r="D10" s="29">
        <v>34.9</v>
      </c>
      <c r="E10" s="29">
        <v>36.5</v>
      </c>
      <c r="F10" s="29">
        <v>36.5</v>
      </c>
      <c r="G10" s="29">
        <v>33.3</v>
      </c>
      <c r="H10" s="29">
        <v>34.4</v>
      </c>
      <c r="I10" s="29">
        <v>37.3</v>
      </c>
      <c r="J10" s="29">
        <v>43.1</v>
      </c>
      <c r="K10" s="29">
        <v>36.8</v>
      </c>
      <c r="L10" s="29">
        <v>36.6</v>
      </c>
      <c r="M10" s="29">
        <v>50.9</v>
      </c>
      <c r="N10" s="29">
        <v>56.7</v>
      </c>
      <c r="O10" s="29">
        <v>53.2</v>
      </c>
      <c r="P10" s="29">
        <v>57.8</v>
      </c>
      <c r="Q10" s="31">
        <v>68.4</v>
      </c>
      <c r="R10" s="40">
        <v>81.5</v>
      </c>
      <c r="S10" s="30">
        <v>95</v>
      </c>
      <c r="T10" s="29">
        <v>83.6</v>
      </c>
      <c r="U10" s="40">
        <v>116.8</v>
      </c>
      <c r="V10" s="41">
        <v>71.1</v>
      </c>
      <c r="W10" s="41">
        <v>84.6</v>
      </c>
      <c r="X10" s="42">
        <v>108.9</v>
      </c>
    </row>
    <row r="11" spans="2:24" ht="12.75">
      <c r="B11" s="28" t="s">
        <v>26</v>
      </c>
      <c r="C11" s="29">
        <v>32.1</v>
      </c>
      <c r="D11" s="29">
        <v>34.9</v>
      </c>
      <c r="E11" s="29">
        <v>36.5</v>
      </c>
      <c r="F11" s="29">
        <v>36.5</v>
      </c>
      <c r="G11" s="29">
        <v>33.3</v>
      </c>
      <c r="H11" s="29">
        <v>34.4</v>
      </c>
      <c r="I11" s="29">
        <v>37.3</v>
      </c>
      <c r="J11" s="29">
        <v>43.1</v>
      </c>
      <c r="K11" s="29">
        <v>36.8</v>
      </c>
      <c r="L11" s="29">
        <v>36.6</v>
      </c>
      <c r="M11" s="29">
        <v>50.9</v>
      </c>
      <c r="N11" s="29">
        <v>56.7</v>
      </c>
      <c r="O11" s="29">
        <v>53.2</v>
      </c>
      <c r="P11" s="29">
        <v>57.8</v>
      </c>
      <c r="Q11" s="31">
        <v>68.4</v>
      </c>
      <c r="R11" s="40">
        <v>81.5</v>
      </c>
      <c r="S11" s="30">
        <v>95</v>
      </c>
      <c r="T11" s="29">
        <v>83.6</v>
      </c>
      <c r="U11" s="40">
        <v>116.8</v>
      </c>
      <c r="V11" s="41">
        <v>71.1</v>
      </c>
      <c r="W11" s="41">
        <v>84.6</v>
      </c>
      <c r="X11" s="42">
        <v>108.9</v>
      </c>
    </row>
    <row r="12" spans="2:24" ht="12.75">
      <c r="B12" s="28" t="s">
        <v>27</v>
      </c>
      <c r="C12" s="29">
        <v>32.1</v>
      </c>
      <c r="D12" s="29">
        <v>34.9</v>
      </c>
      <c r="E12" s="29">
        <v>36.5</v>
      </c>
      <c r="F12" s="29">
        <v>36.5</v>
      </c>
      <c r="G12" s="29">
        <v>33.3</v>
      </c>
      <c r="H12" s="29">
        <v>34.4</v>
      </c>
      <c r="I12" s="29">
        <v>37.3</v>
      </c>
      <c r="J12" s="29">
        <v>43.1</v>
      </c>
      <c r="K12" s="29">
        <v>36.8</v>
      </c>
      <c r="L12" s="29">
        <v>36.6</v>
      </c>
      <c r="M12" s="29">
        <v>50.9</v>
      </c>
      <c r="N12" s="29">
        <v>56.7</v>
      </c>
      <c r="O12" s="29">
        <v>53.2</v>
      </c>
      <c r="P12" s="29">
        <v>57.8</v>
      </c>
      <c r="Q12" s="31">
        <v>68.4</v>
      </c>
      <c r="R12" s="32">
        <v>81.5</v>
      </c>
      <c r="S12" s="29">
        <v>94.1</v>
      </c>
      <c r="T12" s="29">
        <v>83.6</v>
      </c>
      <c r="U12" s="32">
        <v>116.8</v>
      </c>
      <c r="V12" s="33">
        <v>71.1</v>
      </c>
      <c r="W12" s="33">
        <v>84.6</v>
      </c>
      <c r="X12" s="34">
        <v>108.9</v>
      </c>
    </row>
    <row r="13" spans="2:24" ht="12.75">
      <c r="B13" s="28" t="s">
        <v>28</v>
      </c>
      <c r="C13" s="29">
        <v>32.1</v>
      </c>
      <c r="D13" s="29">
        <v>34.9</v>
      </c>
      <c r="E13" s="29">
        <v>36.5</v>
      </c>
      <c r="F13" s="29">
        <v>36.5</v>
      </c>
      <c r="G13" s="29">
        <v>33.3</v>
      </c>
      <c r="H13" s="29">
        <v>34.4</v>
      </c>
      <c r="I13" s="29">
        <v>37.3</v>
      </c>
      <c r="J13" s="29">
        <v>43.1</v>
      </c>
      <c r="K13" s="29">
        <v>36.8</v>
      </c>
      <c r="L13" s="29">
        <v>39.2</v>
      </c>
      <c r="M13" s="29">
        <v>50.9</v>
      </c>
      <c r="N13" s="29">
        <v>56.7</v>
      </c>
      <c r="O13" s="29">
        <v>53.2</v>
      </c>
      <c r="P13" s="29">
        <v>57.8</v>
      </c>
      <c r="Q13" s="31">
        <v>68.4</v>
      </c>
      <c r="R13" s="32">
        <v>81.5</v>
      </c>
      <c r="S13" s="29">
        <v>94.1</v>
      </c>
      <c r="T13" s="30">
        <v>83.6</v>
      </c>
      <c r="U13" s="32">
        <v>116.8</v>
      </c>
      <c r="V13" s="33">
        <v>71.1</v>
      </c>
      <c r="W13" s="33">
        <v>84.6</v>
      </c>
      <c r="X13" s="34">
        <v>108.9</v>
      </c>
    </row>
    <row r="14" spans="2:24" ht="12.75">
      <c r="B14" s="28" t="s">
        <v>29</v>
      </c>
      <c r="C14" s="29">
        <v>32.1</v>
      </c>
      <c r="D14" s="29">
        <v>34.9</v>
      </c>
      <c r="E14" s="29">
        <v>36.5</v>
      </c>
      <c r="F14" s="29">
        <v>36.5</v>
      </c>
      <c r="G14" s="29">
        <v>33.3</v>
      </c>
      <c r="H14" s="29">
        <v>34.4</v>
      </c>
      <c r="I14" s="29">
        <v>38.2</v>
      </c>
      <c r="J14" s="29">
        <v>41.2</v>
      </c>
      <c r="K14" s="29">
        <v>36.8</v>
      </c>
      <c r="L14" s="29">
        <v>42.8</v>
      </c>
      <c r="M14" s="29">
        <v>60.1</v>
      </c>
      <c r="N14" s="29">
        <v>53.2</v>
      </c>
      <c r="O14" s="29">
        <v>56.6</v>
      </c>
      <c r="P14" s="29">
        <v>54.7</v>
      </c>
      <c r="Q14" s="31">
        <v>70.4</v>
      </c>
      <c r="R14" s="32">
        <v>92.7</v>
      </c>
      <c r="S14" s="29">
        <v>89.2</v>
      </c>
      <c r="T14" s="29">
        <v>83.7</v>
      </c>
      <c r="U14" s="32">
        <v>117.9</v>
      </c>
      <c r="V14" s="33">
        <v>77.2</v>
      </c>
      <c r="W14" s="33">
        <v>84.6</v>
      </c>
      <c r="X14" s="34">
        <v>106.5</v>
      </c>
    </row>
    <row r="15" spans="2:24" ht="12.75">
      <c r="B15" s="28" t="s">
        <v>30</v>
      </c>
      <c r="C15" s="29">
        <v>32.1</v>
      </c>
      <c r="D15" s="29">
        <v>34.9</v>
      </c>
      <c r="E15" s="29">
        <v>36.5</v>
      </c>
      <c r="F15" s="29">
        <v>36.5</v>
      </c>
      <c r="G15" s="29">
        <v>33.3</v>
      </c>
      <c r="H15" s="29">
        <v>33.4</v>
      </c>
      <c r="I15" s="30">
        <v>41</v>
      </c>
      <c r="J15" s="29">
        <v>40.9</v>
      </c>
      <c r="K15" s="29">
        <v>36.2</v>
      </c>
      <c r="L15" s="29">
        <v>44.3</v>
      </c>
      <c r="M15" s="30">
        <v>62</v>
      </c>
      <c r="N15" s="29">
        <v>51.3</v>
      </c>
      <c r="O15" s="29">
        <v>57.8</v>
      </c>
      <c r="P15" s="29">
        <v>54.7</v>
      </c>
      <c r="Q15" s="31">
        <v>71.9</v>
      </c>
      <c r="R15" s="32">
        <v>96.1</v>
      </c>
      <c r="S15" s="29">
        <v>80.9</v>
      </c>
      <c r="T15" s="29">
        <v>83.7</v>
      </c>
      <c r="U15" s="32">
        <v>109.1</v>
      </c>
      <c r="V15" s="33">
        <v>73.9</v>
      </c>
      <c r="W15" s="33">
        <v>86</v>
      </c>
      <c r="X15" s="34">
        <v>106</v>
      </c>
    </row>
    <row r="16" spans="2:24" ht="12.75">
      <c r="B16" s="28" t="s">
        <v>31</v>
      </c>
      <c r="C16" s="30">
        <v>39</v>
      </c>
      <c r="D16" s="29">
        <v>36.5</v>
      </c>
      <c r="E16" s="29">
        <v>36.5</v>
      </c>
      <c r="F16" s="29">
        <v>36.5</v>
      </c>
      <c r="G16" s="29">
        <v>33.3</v>
      </c>
      <c r="H16" s="29">
        <v>33.4</v>
      </c>
      <c r="I16" s="29">
        <v>43.2</v>
      </c>
      <c r="J16" s="29">
        <v>40.9</v>
      </c>
      <c r="K16" s="29">
        <v>34.7</v>
      </c>
      <c r="L16" s="29">
        <v>44.9</v>
      </c>
      <c r="M16" s="29">
        <v>62.4</v>
      </c>
      <c r="N16" s="30">
        <v>49</v>
      </c>
      <c r="O16" s="29">
        <v>58.9</v>
      </c>
      <c r="P16" s="29">
        <v>54.7</v>
      </c>
      <c r="Q16" s="31">
        <v>78.5</v>
      </c>
      <c r="R16" s="32">
        <v>91.9</v>
      </c>
      <c r="S16" s="29">
        <v>78.6</v>
      </c>
      <c r="T16" s="29">
        <v>88.2</v>
      </c>
      <c r="U16" s="32">
        <v>89.7</v>
      </c>
      <c r="V16" s="33">
        <v>82.5</v>
      </c>
      <c r="W16" s="33">
        <v>87</v>
      </c>
      <c r="X16" s="50">
        <f>W16/W15*X15</f>
        <v>107.23255813953489</v>
      </c>
    </row>
    <row r="17" spans="2:24" ht="12.75">
      <c r="B17" s="28" t="s">
        <v>32</v>
      </c>
      <c r="C17" s="30">
        <v>43</v>
      </c>
      <c r="D17" s="29">
        <v>36.5</v>
      </c>
      <c r="E17" s="29">
        <v>36.5</v>
      </c>
      <c r="F17" s="29">
        <v>36.5</v>
      </c>
      <c r="G17" s="29">
        <v>33.3</v>
      </c>
      <c r="H17" s="29">
        <v>33.5</v>
      </c>
      <c r="I17" s="29">
        <v>44.6</v>
      </c>
      <c r="J17" s="29">
        <v>40.9</v>
      </c>
      <c r="K17" s="29">
        <v>34.3</v>
      </c>
      <c r="L17" s="29">
        <v>48.2</v>
      </c>
      <c r="M17" s="29">
        <v>67.5</v>
      </c>
      <c r="N17" s="29">
        <v>46.3</v>
      </c>
      <c r="O17" s="29">
        <v>58.2</v>
      </c>
      <c r="P17" s="29">
        <v>58.3</v>
      </c>
      <c r="Q17" s="31">
        <v>74.6</v>
      </c>
      <c r="R17" s="32">
        <v>84.2</v>
      </c>
      <c r="S17" s="30">
        <v>75.5</v>
      </c>
      <c r="T17" s="30">
        <v>96</v>
      </c>
      <c r="U17" s="32">
        <v>83</v>
      </c>
      <c r="V17" s="43">
        <v>82.5</v>
      </c>
      <c r="W17" s="43">
        <v>90.2</v>
      </c>
      <c r="X17" s="50">
        <f>W17/W15*X15</f>
        <v>111.17674418604652</v>
      </c>
    </row>
    <row r="18" spans="2:24" ht="21" customHeight="1" thickBot="1">
      <c r="B18" s="44"/>
      <c r="C18" s="45"/>
      <c r="D18" s="45"/>
      <c r="E18" s="45"/>
      <c r="F18" s="100" t="s">
        <v>33</v>
      </c>
      <c r="G18" s="101"/>
      <c r="H18" s="101"/>
      <c r="I18" s="101"/>
      <c r="J18" s="101"/>
      <c r="K18" s="101"/>
      <c r="L18" s="101"/>
      <c r="M18" s="101"/>
      <c r="N18" s="101"/>
      <c r="O18" s="101"/>
      <c r="P18" s="46"/>
      <c r="Q18" s="46"/>
      <c r="R18" s="47"/>
      <c r="S18" s="48"/>
      <c r="T18" s="48"/>
      <c r="U18" s="48"/>
      <c r="V18" s="48"/>
      <c r="W18" s="48"/>
      <c r="X18" s="49"/>
    </row>
    <row r="19" ht="13.5" thickTop="1"/>
  </sheetData>
  <sheetProtection/>
  <mergeCells count="3">
    <mergeCell ref="F3:L3"/>
    <mergeCell ref="F4:L4"/>
    <mergeCell ref="F18:O18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af083</dc:creator>
  <cp:keywords/>
  <dc:description/>
  <cp:lastModifiedBy>STAPLETON, VICTORIA</cp:lastModifiedBy>
  <cp:lastPrinted>2012-06-23T14:28:20Z</cp:lastPrinted>
  <dcterms:created xsi:type="dcterms:W3CDTF">2011-06-03T17:50:53Z</dcterms:created>
  <dcterms:modified xsi:type="dcterms:W3CDTF">2012-06-23T14:29:13Z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Date="-8588610354716579253" Reason="BulkUpdate" Error=""&gt;&lt;Rule Message="" Name="Admin" /&gt;&lt;/Log&gt;</vt:lpwstr>
  </property>
  <property fmtid="{D5CDD505-2E9C-101B-9397-08002B2CF9AE}" pid="6" name="IR_Requester">
    <vt:lpwstr>20</vt:lpwstr>
  </property>
  <property fmtid="{D5CDD505-2E9C-101B-9397-08002B2CF9AE}" pid="7" name="display_urn:schemas-microsoft-com:office:office#IR_Owner">
    <vt:lpwstr>JENNEX, KERRY</vt:lpwstr>
  </property>
  <property fmtid="{D5CDD505-2E9C-101B-9397-08002B2CF9AE}" pid="8" name="display_urn:schemas-microsoft-com:office:office#IR_Writer">
    <vt:lpwstr>MACDOUGALL, RON</vt:lpwstr>
  </property>
  <property fmtid="{D5CDD505-2E9C-101B-9397-08002B2CF9AE}" pid="9" name="IR_Writer">
    <vt:lpwstr>56</vt:lpwstr>
  </property>
  <property fmtid="{D5CDD505-2E9C-101B-9397-08002B2CF9AE}" pid="10" name="IR_Subtopic">
    <vt:lpwstr>0</vt:lpwstr>
  </property>
  <property fmtid="{D5CDD505-2E9C-101B-9397-08002B2CF9AE}" pid="11" name="IR_Received_Date">
    <vt:lpwstr>2012-06-11T00:00:00Z</vt:lpwstr>
  </property>
  <property fmtid="{D5CDD505-2E9C-101B-9397-08002B2CF9AE}" pid="12" name="IR_Filing_Date">
    <vt:lpwstr>2012-06-25T00:00:00Z</vt:lpwstr>
  </property>
  <property fmtid="{D5CDD505-2E9C-101B-9397-08002B2CF9AE}" pid="13" name="display_urn:schemas-microsoft-com:office:office#IR_Witness">
    <vt:lpwstr>MCADAM, ROBIN</vt:lpwstr>
  </property>
  <property fmtid="{D5CDD505-2E9C-101B-9397-08002B2CF9AE}" pid="14" name="IR_Review_Sort">
    <vt:lpwstr>Synapse IR 001-025</vt:lpwstr>
  </property>
  <property fmtid="{D5CDD505-2E9C-101B-9397-08002B2CF9AE}" pid="15" name="ContentType">
    <vt:lpwstr>Document</vt:lpwstr>
  </property>
  <property fmtid="{D5CDD505-2E9C-101B-9397-08002B2CF9AE}" pid="16" name="IR_Owner">
    <vt:lpwstr>93</vt:lpwstr>
  </property>
  <property fmtid="{D5CDD505-2E9C-101B-9397-08002B2CF9AE}" pid="17" name="IR_Witness">
    <vt:lpwstr>139;#MCADAM, ROBIN</vt:lpwstr>
  </property>
  <property fmtid="{D5CDD505-2E9C-101B-9397-08002B2CF9AE}" pid="18" name="IR_Description_Field">
    <vt:lpwstr/>
  </property>
  <property fmtid="{D5CDD505-2E9C-101B-9397-08002B2CF9AE}" pid="19" name="IR_Context">
    <vt:lpwstr>34</vt:lpwstr>
  </property>
  <property fmtid="{D5CDD505-2E9C-101B-9397-08002B2CF9AE}" pid="20" name="ContentTypeId">
    <vt:lpwstr>0x01010057B90F1B5607C74BB9C830BB25E50669</vt:lpwstr>
  </property>
  <property fmtid="{D5CDD505-2E9C-101B-9397-08002B2CF9AE}" pid="21" name="Order">
    <vt:lpwstr>123700.000000000</vt:lpwstr>
  </property>
</Properties>
</file>